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bd8\users\timoshenko\Doc\!Каталоги XLSX Smartbuy\"/>
    </mc:Choice>
  </mc:AlternateContent>
  <bookViews>
    <workbookView xWindow="480" yWindow="120" windowWidth="27795" windowHeight="12585"/>
  </bookViews>
  <sheets>
    <sheet name="гарнитуры" sheetId="1" r:id="rId1"/>
    <sheet name="Лист1" sheetId="3" r:id="rId2"/>
  </sheets>
  <definedNames>
    <definedName name="_xlnm._FilterDatabase" localSheetId="0" hidden="1">гарнитуры!$A$2:$K$77</definedName>
  </definedNames>
  <calcPr calcId="162913"/>
</workbook>
</file>

<file path=xl/calcChain.xml><?xml version="1.0" encoding="utf-8"?>
<calcChain xmlns="http://schemas.openxmlformats.org/spreadsheetml/2006/main">
  <c r="L13" i="1" l="1"/>
  <c r="L4" i="1"/>
  <c r="M4" i="1"/>
  <c r="L5" i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M13" i="1"/>
  <c r="L14" i="1"/>
  <c r="M14" i="1"/>
  <c r="L15" i="1"/>
  <c r="M15" i="1"/>
  <c r="L16" i="1"/>
  <c r="M16" i="1"/>
  <c r="L18" i="1" l="1"/>
  <c r="M18" i="1" s="1"/>
  <c r="L19" i="1"/>
  <c r="M19" i="1" s="1"/>
  <c r="L20" i="1"/>
  <c r="M20" i="1" s="1"/>
  <c r="L21" i="1"/>
  <c r="M21" i="1" s="1"/>
  <c r="L22" i="1"/>
  <c r="M22" i="1" s="1"/>
  <c r="L23" i="1"/>
  <c r="M23" i="1" s="1"/>
  <c r="L24" i="1"/>
  <c r="M24" i="1" s="1"/>
  <c r="L25" i="1"/>
  <c r="M25" i="1" s="1"/>
  <c r="L26" i="1"/>
  <c r="M26" i="1" s="1"/>
  <c r="L27" i="1"/>
  <c r="M27" i="1" s="1"/>
  <c r="L28" i="1"/>
  <c r="M28" i="1" s="1"/>
  <c r="L29" i="1"/>
  <c r="M29" i="1" s="1"/>
  <c r="L30" i="1"/>
  <c r="L31" i="1"/>
  <c r="L32" i="1"/>
  <c r="L33" i="1"/>
  <c r="L34" i="1"/>
  <c r="L35" i="1"/>
  <c r="L36" i="1"/>
  <c r="L37" i="1"/>
  <c r="L38" i="1"/>
  <c r="M38" i="1" s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17" i="1"/>
  <c r="M17" i="1" s="1"/>
</calcChain>
</file>

<file path=xl/sharedStrings.xml><?xml version="1.0" encoding="utf-8"?>
<sst xmlns="http://schemas.openxmlformats.org/spreadsheetml/2006/main" count="998" uniqueCount="576">
  <si>
    <t xml:space="preserve">Изображение           </t>
  </si>
  <si>
    <t>Изображение (в упаковке)</t>
  </si>
  <si>
    <t xml:space="preserve">Артикул </t>
  </si>
  <si>
    <t>Наименование</t>
  </si>
  <si>
    <t>Полное наименование</t>
  </si>
  <si>
    <t>Интерфейс соединения</t>
  </si>
  <si>
    <t>Микрофон</t>
  </si>
  <si>
    <t>Размер динамиков</t>
  </si>
  <si>
    <t>Длина кабеля</t>
  </si>
  <si>
    <t>Особенности</t>
  </si>
  <si>
    <t>SBH-310</t>
  </si>
  <si>
    <t>CHAT</t>
  </si>
  <si>
    <t>Внутриканальная Bluetooth-гарнитура Smartbuy CHAT (SBH-310)/100</t>
  </si>
  <si>
    <t>Bluetooth</t>
  </si>
  <si>
    <t>на кабеле</t>
  </si>
  <si>
    <t>10мм</t>
  </si>
  <si>
    <t>SBH-320</t>
  </si>
  <si>
    <t>RUN</t>
  </si>
  <si>
    <t>Внутриканальная Bluetooth-гарнитура Smartbuy RUN (SBH-320)/100</t>
  </si>
  <si>
    <t>SBH-300</t>
  </si>
  <si>
    <t>TWIT</t>
  </si>
  <si>
    <t>Внутриканальная Bluetooth-гарнитура Smartbuy TWIT (SBH-300)/100</t>
  </si>
  <si>
    <t>SBHX-500</t>
  </si>
  <si>
    <t>Наушники с микрофоном SmartBuy UTASHI Zero черные</t>
  </si>
  <si>
    <t>проводное, 3.5мм</t>
  </si>
  <si>
    <t>14мм</t>
  </si>
  <si>
    <t xml:space="preserve">Основные фичи:
• 14мм динамики
• Ассиметричный корпус наушников
• Силиконовый кабель
• Микрофон
• Кнопка вызова/проигрывания треков
• Регулировка громкости
• Дизайн, с использованиям элементов из металла
</t>
  </si>
  <si>
    <t>SBH-155</t>
  </si>
  <si>
    <t>OK, синяя</t>
  </si>
  <si>
    <t>Внутриканальная гарнитура Smartbuy OK, динамики 12мм, плоский кабель, син, 3 пары вставок (SBH-155)</t>
  </si>
  <si>
    <t>12мм</t>
  </si>
  <si>
    <t>1,2м</t>
  </si>
  <si>
    <t>Гарнитура с кнопкой принятия вызова и сменными силиконывыми насадками</t>
  </si>
  <si>
    <t>SBH-130</t>
  </si>
  <si>
    <t>OK, черная</t>
  </si>
  <si>
    <t>Внутриканальная гарнитура Smartbuy OK, динамики 12мм, плоский кабель, черн, 3 пары вставок (SBH-130)</t>
  </si>
  <si>
    <t>SBH-8000</t>
  </si>
  <si>
    <t>EZ-MOVE</t>
  </si>
  <si>
    <t>Мобильная стерео гарнитура SmartBuy® EZ-MOVE, микрофон, кабель 1.5м, разъем 3.5мм (SBH-8000) /200</t>
  </si>
  <si>
    <t>Гарнитура с кнопкой принятия вызова и регулировкой громкости</t>
  </si>
  <si>
    <t>SBH-8200</t>
  </si>
  <si>
    <t>COSMO,красн/бел</t>
  </si>
  <si>
    <t>Мобильная стереогарнитура SmartBuy® COSMO, рег.громк, 3.5мм, универс. красн/бел(SBH-8200) /400</t>
  </si>
  <si>
    <t>SBH-8250</t>
  </si>
  <si>
    <t>COSMO, черн/бел</t>
  </si>
  <si>
    <t>Мобильная стереогарнитура SmartBuy® COSMO, рег.громк, 3.5мм, универс., черн/бел (SBH-8250) /200</t>
  </si>
  <si>
    <t>SBH-8100</t>
  </si>
  <si>
    <t>EZ-MOVE MKII</t>
  </si>
  <si>
    <t>Мобильная стереогарнитура SmartBuy® EZ-MOVE MKII,рег.громк, 3.5мм для моб.телефонов (SBH-8100)/200</t>
  </si>
  <si>
    <t>SBH-120</t>
  </si>
  <si>
    <t>ONE, белая</t>
  </si>
  <si>
    <t>40мм</t>
  </si>
  <si>
    <t>SBH-110</t>
  </si>
  <si>
    <t>SBH-210</t>
  </si>
  <si>
    <t>Внутриканальная гарнитура с кнопкой принятия вызова</t>
  </si>
  <si>
    <t>SBH-230</t>
  </si>
  <si>
    <t xml:space="preserve">HELLO, желтая </t>
  </si>
  <si>
    <t>Универсальная мобильная гарнитура SmartBuy HELLO, желтая (SBH-230)/240</t>
  </si>
  <si>
    <t>SBH-240</t>
  </si>
  <si>
    <t xml:space="preserve"> HELLO, зеленая </t>
  </si>
  <si>
    <t>Универсальная мобильная гарнитура SmartBuy HELLO, зеленая (SBH-240)/240</t>
  </si>
  <si>
    <t>SBH-250</t>
  </si>
  <si>
    <t>HELLO, красная</t>
  </si>
  <si>
    <t>Универсальная мобильная гарнитура SmartBuy HELLO, красная (SBH-250)/240</t>
  </si>
  <si>
    <t>SBH-220</t>
  </si>
  <si>
    <t>HELLO, синяя</t>
  </si>
  <si>
    <t>Универсальная мобильная гарнитура SmartBuy HELLO, синяя (SBH-220)/240</t>
  </si>
  <si>
    <t>SBH-150</t>
  </si>
  <si>
    <t>Универсальная мобильная гарнитура SmartBuy ONE, белая (SBH-150)/400</t>
  </si>
  <si>
    <t>SBH-100</t>
  </si>
  <si>
    <t xml:space="preserve">ONE, черная </t>
  </si>
  <si>
    <t>Универсальная мобильная гарнитура SmartBuy ONE, черная (SBH-100)/400</t>
  </si>
  <si>
    <t>SBH-5000</t>
  </si>
  <si>
    <t xml:space="preserve"> EZ-TALK</t>
  </si>
  <si>
    <t>Головная гарнитура пассивная SmartBuy EZ-TALK, рег.громкости, кабель 1.8м (арт. SBH-5000)/40</t>
  </si>
  <si>
    <t>проводное, 2  х 3.5мм</t>
  </si>
  <si>
    <t>на гибкой мачте с ветрозащитой</t>
  </si>
  <si>
    <t>27мм</t>
  </si>
  <si>
    <t>1,8м</t>
  </si>
  <si>
    <t>Легкая накладная гарнитура для ПК</t>
  </si>
  <si>
    <t>SBH-5200</t>
  </si>
  <si>
    <t xml:space="preserve"> EZ-TALK MKII, желтая</t>
  </si>
  <si>
    <t>Головная гарнитура пассивная SmartBuy EZ-TALK MKII, рег.громк, кабель 2.0м, желтая (арт.SBH-5200)/40</t>
  </si>
  <si>
    <t>2м</t>
  </si>
  <si>
    <t>SBH-5300</t>
  </si>
  <si>
    <t>EZ-TALK MKII, синяя</t>
  </si>
  <si>
    <t>Головная гарнитура пассивная SmartBuy EZ-TALK MKII, рег.громк, кабель 2.0м, синяя (арт.SBH-5300)/40</t>
  </si>
  <si>
    <t>SBH-5100</t>
  </si>
  <si>
    <t>EZ-TALK PROFESSIONAL</t>
  </si>
  <si>
    <t>Накладная стерео гарнитура SmartBuy® EZ-TALK PROFESSIONAL, рег.громк, кабель 2.0м (арт.SBH-5100)/40</t>
  </si>
  <si>
    <t>30мм</t>
  </si>
  <si>
    <t>SBH-7400</t>
  </si>
  <si>
    <t>JOINT</t>
  </si>
  <si>
    <t>Накладная стерео гарнитура SmartBuy® JOINT, адаптивная система амбушюров, 2.5м (арт.SBH-7400)/40</t>
  </si>
  <si>
    <t>Полноразмерная гарнитура с адаптивными (на шарнирах) амбушюрами</t>
  </si>
  <si>
    <t>SBHG-1200</t>
  </si>
  <si>
    <t>2,5м</t>
  </si>
  <si>
    <t>Игровая гарнитура с велюровыми амбушюрами</t>
  </si>
  <si>
    <t>SBHG-1300</t>
  </si>
  <si>
    <t>SBHG-1100</t>
  </si>
  <si>
    <t>SBHG-1000</t>
  </si>
  <si>
    <t>SBH-8400</t>
  </si>
  <si>
    <t>PLATOON</t>
  </si>
  <si>
    <t>Полноразмерная игровая стереогарнитура SmartBuy® PLATOON (SBH-8400)/20</t>
  </si>
  <si>
    <t>Полноразмерная игровая гарнитура</t>
  </si>
  <si>
    <t>SBH-8500</t>
  </si>
  <si>
    <t>PLATOON AMX Edition</t>
  </si>
  <si>
    <t>Полноразмерная игровая стереогарнитура SmartBuy® PLATOON AMX Edition, USB (SBH-8500)/20</t>
  </si>
  <si>
    <t>USB</t>
  </si>
  <si>
    <t>Полноразмерная игровая гарнитура с встроенной звуковой картой</t>
  </si>
  <si>
    <t>SBH-7100</t>
  </si>
  <si>
    <t>ASSASSIN</t>
  </si>
  <si>
    <t>Полноразмерная стерео гарнитура SmartBuy® ASSASSIN, рег.громкости, кабель 2.0м (арт. SBH-7100)/20</t>
  </si>
  <si>
    <t>Полноразмерная гарнитура для ПК с микрофоном на кабеле</t>
  </si>
  <si>
    <t>SBH-7000</t>
  </si>
  <si>
    <t>COMMANDO</t>
  </si>
  <si>
    <t>Полноразмерная стерео гарнитура SmartBuy® COMMANDO, рег.громк, кабель 2.5м (арт.SBH-7000)/20</t>
  </si>
  <si>
    <t>Классическая полноразмерная гарнитура для ПК</t>
  </si>
  <si>
    <t>SBH-7200</t>
  </si>
  <si>
    <t>ELITE</t>
  </si>
  <si>
    <t>Полноразмерная стерео гарнитура SmartBuy® ELITE, рег.громкости, кабель 2.5м (арт. SBH-7200)/20</t>
  </si>
  <si>
    <t>Полноразмерная гарнитура для ПК с амбушюрами и оголовтьем из искусственной кожи</t>
  </si>
  <si>
    <t>SBH-7500</t>
  </si>
  <si>
    <t>FIGHTER</t>
  </si>
  <si>
    <t>Полноразмерная стерео гарнитура SmartBuy® FIGHTER, рег.громкости, кабель 2.5м (арт.SBH-7500)/20</t>
  </si>
  <si>
    <t>Полноразмерная гарнитура для ПК с амбушюрами из искусственной кожи</t>
  </si>
  <si>
    <t>SBH-7300</t>
  </si>
  <si>
    <t>INTRUDER</t>
  </si>
  <si>
    <t>Полноразмерная стерео гарнитура SmartBuy® INTRUDER, рег.громкости, кабель 2.5м (арт. SBH-7300) / 20</t>
  </si>
  <si>
    <t>SBHG-3100</t>
  </si>
  <si>
    <t>TAIPAN, чер/зел</t>
  </si>
  <si>
    <t>Игровая гарнитура RUSH TAIPAN, динамики 50мм, велюровые амбушюры, вирт.звук 7.1, чер/зел (SBHG-3100)</t>
  </si>
  <si>
    <t>50мм</t>
  </si>
  <si>
    <t>Полноразмерная игровая гарнитура с встроенной звуковой картой, виртуальный звук 7.1</t>
  </si>
  <si>
    <t>SBHG-3200</t>
  </si>
  <si>
    <t>TAIPAN, чер/кр</t>
  </si>
  <si>
    <t>Игровая гарнитура RUSH TAIPAN, динамики 50мм, велюровые амбушюры, вирт.звук 7.1, чер/кр (SBHG-3200)</t>
  </si>
  <si>
    <t>SBHG-3000</t>
  </si>
  <si>
    <t>TAIPAN, чер/син</t>
  </si>
  <si>
    <t>Игровая гарнитура RUSH TAIPAN, динамики 50мм, велюровые амбушюры, вирт.звук 7.1, чер/син (SBHG-3000)</t>
  </si>
  <si>
    <t>SBHG-2100</t>
  </si>
  <si>
    <t>VIPER, черн/зелен</t>
  </si>
  <si>
    <t>Игровая мобильная гарнитура RUSH VIPER, динамики 50мм, велюровые амбушюры, переходник для ПК, черн/з</t>
  </si>
  <si>
    <t>проводное, универсальный разъем 3,5мм + адаптор на 2  х 3.5мм (для ПК)</t>
  </si>
  <si>
    <t>1м + 2м</t>
  </si>
  <si>
    <t>Универсальная игровая гарнитура с велюровыми амбушюрами и адаптером для подключения к ПК</t>
  </si>
  <si>
    <t>SBHG-2200</t>
  </si>
  <si>
    <t>VIPER, черн/красн</t>
  </si>
  <si>
    <t>Игровая мобильная гарнитура RUSH VIPER, динамики 50мм, велюровые амбушюры, переходник для ПК, черн/к</t>
  </si>
  <si>
    <t>SBHG-2000</t>
  </si>
  <si>
    <t>VIPER, черн/син</t>
  </si>
  <si>
    <t>Игровая мобильная гарнитура RUSH VIPER, динамики 50мм, велюровые амбушюры, переходник для ПК, черн/с</t>
  </si>
  <si>
    <t>FIT</t>
  </si>
  <si>
    <t>- Универсальная мобильная гарнитура с цветными сменными силиконовыми насадками.
- Микрофон с кнопкой принятия вызова
- Насадки со специальной дужкой, удерживающей наушник в ухе</t>
  </si>
  <si>
    <t>упаковка</t>
  </si>
  <si>
    <t>блистер</t>
  </si>
  <si>
    <t>коробка-книжка</t>
  </si>
  <si>
    <t>Легкая Bluetooth-гарнитура с ПУ громкостью , принятием вызовов и переключением треков</t>
  </si>
  <si>
    <t>SBHX-510</t>
  </si>
  <si>
    <t>SBHX-520</t>
  </si>
  <si>
    <t>ZERO, черные</t>
  </si>
  <si>
    <t>SBH-140</t>
  </si>
  <si>
    <t>Внутриканальная гарнитура Smartbuy OK, динамики 12мм, плоский кабель,бел, 3 пары вставок (SBH-155)</t>
  </si>
  <si>
    <t>OK, белая</t>
  </si>
  <si>
    <t>коробка с окном</t>
  </si>
  <si>
    <t>Универсальная мобильная гарнитура SmartBuy FIT, черн/желтая (SBH-400)/150</t>
  </si>
  <si>
    <t>SBH-400</t>
  </si>
  <si>
    <t>Универсальная мобильная гарнитура SmartBuy FIT, черн/зелен (SBH-420)/150</t>
  </si>
  <si>
    <t>SBH-420</t>
  </si>
  <si>
    <t>Универсальная мобильная гарнитура SmartBuy FIT, черн/розов (SBH-410)/150</t>
  </si>
  <si>
    <t>SBH-410</t>
  </si>
  <si>
    <t>Универсальная мобильная гарнитура SmartBuy FIT, черн/син (SBH-430)/150</t>
  </si>
  <si>
    <t>SBH-430</t>
  </si>
  <si>
    <t>ELEMENT, Extended Bass</t>
  </si>
  <si>
    <t>ELEMENT, Noise Isolation</t>
  </si>
  <si>
    <t>ELEMENT, Reflectable Cable</t>
  </si>
  <si>
    <t>Универсальная мобильная гарнитура SmartBuy ERGO, белая (SBH-530)/100</t>
  </si>
  <si>
    <t>SBH-530</t>
  </si>
  <si>
    <t>Универсальная мобильная гарнитура SmartBuy ERGO, серая (SBH-510)/100</t>
  </si>
  <si>
    <t>SBH-510</t>
  </si>
  <si>
    <t>Универсальная мобильная гарнитура SmartBuy ERGO, черн (SBH-500)/100</t>
  </si>
  <si>
    <t>SBH-500</t>
  </si>
  <si>
    <t>Универсальная мобильная гарнитура SmartBuy ELEMENT: EXTRA BASS, черные (SBH-600)/200</t>
  </si>
  <si>
    <t>SBH-600</t>
  </si>
  <si>
    <t>Универсальная мобильная гарнитура SmartBuy ELEMENT: ISOLATION, серые (SBH-620)/200</t>
  </si>
  <si>
    <t>SBH-620</t>
  </si>
  <si>
    <t>Универсальная мобильная гарнитура SmartBuy ELEMENT: REFLECT, белые (SBH-610)/200</t>
  </si>
  <si>
    <t>SBH-610</t>
  </si>
  <si>
    <t>1 м</t>
  </si>
  <si>
    <t>1,2 м</t>
  </si>
  <si>
    <t xml:space="preserve">- Универсальная мобильная гарнитура с эргономичными чашечками
- Микрофон с ПУ громкостью , принятием вызовов и переключением треков
</t>
  </si>
  <si>
    <t xml:space="preserve">- Универсальная мобильная гарнитура с эргономичными чашечками
- улучшенное воспроизведение низких частот
</t>
  </si>
  <si>
    <t>- Универсальная мобильная гарнитура с эргономичными чашечками
- пассивное улучшение звукоизоляции за счет удлиненных силиконовых амбушюр</t>
  </si>
  <si>
    <t>- Универсальная мобильная гарнитура с эргономичными чашечками
- кабель со светоотражающим покрытием</t>
  </si>
  <si>
    <t>пакет</t>
  </si>
  <si>
    <t>ZERO, шампань</t>
  </si>
  <si>
    <t>ZERO, серый металлик</t>
  </si>
  <si>
    <t>Наушники с микрофоном SmartBuy UTASHI Zero , серый металлик</t>
  </si>
  <si>
    <t>Наушники с микрофоном SmartBuy UTASHI Zero , шампань</t>
  </si>
  <si>
    <t>SBHWOW-7550</t>
  </si>
  <si>
    <t>CORSAIR</t>
  </si>
  <si>
    <t>PYTHON</t>
  </si>
  <si>
    <t xml:space="preserve">на </t>
  </si>
  <si>
    <t>Полноразмерная стерео гарнитура SmartBuy CORSAIR, рег.громкости, кабель 2.5м (арт.SBHWOW-7550)/20</t>
  </si>
  <si>
    <t>Игровая гарнитура RUSH PYTHON, динамики 50мм, велюровые амбушюры, чер/син (SBHG-4000)/30</t>
  </si>
  <si>
    <t>SBHG-4000</t>
  </si>
  <si>
    <t>SBH-710</t>
  </si>
  <si>
    <t>Внутриканальная гарнитура Smartbuy Z, черн/сер (SBH-700)</t>
  </si>
  <si>
    <t>SBH-700</t>
  </si>
  <si>
    <t>Внутриканальная гарнитура SmartBuy Z, черная/желт (SBH-730)</t>
  </si>
  <si>
    <t>SBH-730</t>
  </si>
  <si>
    <t>Внутриканальная гарнитура SmartBuy Z, черная/син (SBH-720)</t>
  </si>
  <si>
    <t>SBH-720</t>
  </si>
  <si>
    <t>Игровая гарнитура RUSH SNAKE, динамики 40мм, велюровые амбушюры, черн/зеленая (SBHG-1200)</t>
  </si>
  <si>
    <t>Игровая гарнитура RUSH SNAKE, динамики 40мм, велюровые амбушюры, черн/красн (SBHG-1300)</t>
  </si>
  <si>
    <t>Игровая гарнитура RUSH SNAKE, динамики 40мм, велюровые амбушюры, черн/оранж (SBHG-1100)</t>
  </si>
  <si>
    <t>Игровая гарнитура RUSH SNAKE, динамики 40мм, велюровые амбушюры, черн/синяя (SBHG-1000)</t>
  </si>
  <si>
    <t>SBH-520</t>
  </si>
  <si>
    <t>Универсальная мобильная гарнитура SmartBuy ORB, белая (SBH-750)/60/240</t>
  </si>
  <si>
    <t>SBH-750</t>
  </si>
  <si>
    <t>Универсальная мобильная гарнитура SmartBuy ORB, черная (SBH-740)/60/240</t>
  </si>
  <si>
    <t>SBH-740</t>
  </si>
  <si>
    <t>Универсальная мобильная гарнитура Smartbuy UTASHI Cinema, белая (SBH-870)/240</t>
  </si>
  <si>
    <t>SBH-870</t>
  </si>
  <si>
    <t>Универсальная мобильная гарнитура Smartbuy UTASHI Cinema, черная (SBH-880)/240</t>
  </si>
  <si>
    <t>SBH-880</t>
  </si>
  <si>
    <t>Универсальная мобильная гарнитура SmartBuy WOW, белая (SBH-800)/60/240</t>
  </si>
  <si>
    <t>SBH-800</t>
  </si>
  <si>
    <t>Универсальная мобильная гарнитура SmartBuy WOW, желтая (SBH-860)/60/240</t>
  </si>
  <si>
    <t>SBH-860</t>
  </si>
  <si>
    <t>Универсальная мобильная гарнитура SmartBuy WOW, зеленая (SBH-830)/240</t>
  </si>
  <si>
    <t>SBH-830</t>
  </si>
  <si>
    <t>Универсальная мобильная гарнитура SmartBuy WOW, красная (SBH-850)/240</t>
  </si>
  <si>
    <t>SBH-850</t>
  </si>
  <si>
    <t>Универсальная мобильная гарнитура SmartBuy WOW, оранжевая (SBH-840)/240</t>
  </si>
  <si>
    <t>SBH-840</t>
  </si>
  <si>
    <t>Универсальная мобильная гарнитура SmartBuy WOW, синяя (SBH-820)/240</t>
  </si>
  <si>
    <t>SBH-820</t>
  </si>
  <si>
    <t>Универсальная мобильная гарнитура SmartBuy WOW, черная (SBH-810)/240</t>
  </si>
  <si>
    <t>SBH-810</t>
  </si>
  <si>
    <t>SBE-810</t>
  </si>
  <si>
    <t>SBE-840</t>
  </si>
  <si>
    <t>SBE-830</t>
  </si>
  <si>
    <t>SBE-820</t>
  </si>
  <si>
    <t>SBE-800</t>
  </si>
  <si>
    <t>SBE-4100</t>
  </si>
  <si>
    <t>SBE-4300</t>
  </si>
  <si>
    <t>SBE-4020</t>
  </si>
  <si>
    <t>SBE-4030</t>
  </si>
  <si>
    <t>SBE-4200</t>
  </si>
  <si>
    <t>SBE-4000</t>
  </si>
  <si>
    <t>SBE-710</t>
  </si>
  <si>
    <t>SBE-760</t>
  </si>
  <si>
    <t>SBE-720</t>
  </si>
  <si>
    <t>SBE-730</t>
  </si>
  <si>
    <t>SBE-740</t>
  </si>
  <si>
    <t>SBE-770</t>
  </si>
  <si>
    <t>SBE-750</t>
  </si>
  <si>
    <t>SBE-700</t>
  </si>
  <si>
    <t>SBE-520</t>
  </si>
  <si>
    <t>SBE-510</t>
  </si>
  <si>
    <t>SBE-540</t>
  </si>
  <si>
    <t>SBE-550</t>
  </si>
  <si>
    <t>SBE-570</t>
  </si>
  <si>
    <t>SBE-500</t>
  </si>
  <si>
    <t>SBE-530</t>
  </si>
  <si>
    <t>SBE-560</t>
  </si>
  <si>
    <t>SBE-555</t>
  </si>
  <si>
    <t>SBE-120</t>
  </si>
  <si>
    <t>SBE-160</t>
  </si>
  <si>
    <t>SBE-130</t>
  </si>
  <si>
    <t>SBE-140</t>
  </si>
  <si>
    <t>SBE-110</t>
  </si>
  <si>
    <t>SBE-155</t>
  </si>
  <si>
    <t>SBE-2900</t>
  </si>
  <si>
    <t>SBE-3050</t>
  </si>
  <si>
    <t>SBE-2800</t>
  </si>
  <si>
    <t>SBE-3000</t>
  </si>
  <si>
    <t>SBE-310</t>
  </si>
  <si>
    <t>SBE-320</t>
  </si>
  <si>
    <t>SBE-330</t>
  </si>
  <si>
    <t>SBE-350</t>
  </si>
  <si>
    <t>SBE-340</t>
  </si>
  <si>
    <t>SBE-2400</t>
  </si>
  <si>
    <t>SBE-2500</t>
  </si>
  <si>
    <t>SBE-2510</t>
  </si>
  <si>
    <t>SBE-2600</t>
  </si>
  <si>
    <t>SBE-2700</t>
  </si>
  <si>
    <t>SBE-2720</t>
  </si>
  <si>
    <t>SBE-2710</t>
  </si>
  <si>
    <t>SBE-2020</t>
  </si>
  <si>
    <t>SBE-2050</t>
  </si>
  <si>
    <t>SBE-2060</t>
  </si>
  <si>
    <t>SBE-2040</t>
  </si>
  <si>
    <t>SBE-1000</t>
  </si>
  <si>
    <t>SBE-1200</t>
  </si>
  <si>
    <t>SBE-3200</t>
  </si>
  <si>
    <t>SBE-3300</t>
  </si>
  <si>
    <t>SBE-1300</t>
  </si>
  <si>
    <t>SBE-3500</t>
  </si>
  <si>
    <t>SBE-3100</t>
  </si>
  <si>
    <t>SBE-3400</t>
  </si>
  <si>
    <t>SBE-1100</t>
  </si>
  <si>
    <t>SBE-2300</t>
  </si>
  <si>
    <t>SBEWOW-4600</t>
  </si>
  <si>
    <t>SBE-600</t>
  </si>
  <si>
    <t>SBE-410</t>
  </si>
  <si>
    <t>SBE-440</t>
  </si>
  <si>
    <t>SBE-430</t>
  </si>
  <si>
    <t>SBE-420</t>
  </si>
  <si>
    <t>SBE-1050</t>
  </si>
  <si>
    <t>SBE-1070</t>
  </si>
  <si>
    <t>SBE-1040</t>
  </si>
  <si>
    <t>SBE-1020</t>
  </si>
  <si>
    <t>SBE-1060</t>
  </si>
  <si>
    <t>SBE-1030</t>
  </si>
  <si>
    <t>SBE-1010</t>
  </si>
  <si>
    <t>SBE-150</t>
  </si>
  <si>
    <t>SBE-100</t>
  </si>
  <si>
    <t>SBE-240</t>
  </si>
  <si>
    <t>SBE-230</t>
  </si>
  <si>
    <t>SBE-210</t>
  </si>
  <si>
    <t>SBE-250</t>
  </si>
  <si>
    <t>SBE-220</t>
  </si>
  <si>
    <t>SBE-200</t>
  </si>
  <si>
    <t>SBE-9410</t>
  </si>
  <si>
    <t>SBE-9430</t>
  </si>
  <si>
    <t>SBE-9420</t>
  </si>
  <si>
    <t>SBE-9400</t>
  </si>
  <si>
    <t>SBE-7100</t>
  </si>
  <si>
    <t>SBE-7000</t>
  </si>
  <si>
    <t>SBE-9130</t>
  </si>
  <si>
    <t>SBE-9120</t>
  </si>
  <si>
    <t>SBE-9110</t>
  </si>
  <si>
    <t>SBE-9140</t>
  </si>
  <si>
    <t>SBE-9160</t>
  </si>
  <si>
    <t>SBPB-310</t>
  </si>
  <si>
    <t>SBPB-300</t>
  </si>
  <si>
    <t>SBPB-400</t>
  </si>
  <si>
    <t>SBPB-250</t>
  </si>
  <si>
    <t>SBPB-110</t>
  </si>
  <si>
    <t>SBPB-150</t>
  </si>
  <si>
    <t>SBPB-130</t>
  </si>
  <si>
    <t>SBPB-120</t>
  </si>
  <si>
    <t>SBPB-140</t>
  </si>
  <si>
    <t>SBPB-100</t>
  </si>
  <si>
    <t>SBPB-210</t>
  </si>
  <si>
    <t>SBPB-230</t>
  </si>
  <si>
    <t>SBPB-220</t>
  </si>
  <si>
    <t>SBPB-240</t>
  </si>
  <si>
    <t>SBPB-200</t>
  </si>
  <si>
    <t>SBPB-805</t>
  </si>
  <si>
    <t>SBPB-720</t>
  </si>
  <si>
    <t>SBPB-730</t>
  </si>
  <si>
    <t>SBPB-710</t>
  </si>
  <si>
    <t>SBPB-700</t>
  </si>
  <si>
    <t>SBPB-715</t>
  </si>
  <si>
    <t>SBPB-725</t>
  </si>
  <si>
    <t>SBPB-735</t>
  </si>
  <si>
    <t>SBPB-705</t>
  </si>
  <si>
    <t>SBPB-810</t>
  </si>
  <si>
    <t>SBPB-800</t>
  </si>
  <si>
    <t>SBPBX-110</t>
  </si>
  <si>
    <t>SBPBX-100</t>
  </si>
  <si>
    <t>SBPB-605</t>
  </si>
  <si>
    <t>SBPB-500</t>
  </si>
  <si>
    <t>SBPB-530</t>
  </si>
  <si>
    <t>SBPB-520</t>
  </si>
  <si>
    <t>SBPB-510</t>
  </si>
  <si>
    <t>SBPB-505</t>
  </si>
  <si>
    <t>SBPB-535</t>
  </si>
  <si>
    <t>SBPB-515</t>
  </si>
  <si>
    <t>SBPB-525</t>
  </si>
  <si>
    <t>SBPB-610</t>
  </si>
  <si>
    <t>SBPB-600</t>
  </si>
  <si>
    <t>SBPB-2010</t>
  </si>
  <si>
    <t>SBPB-2040</t>
  </si>
  <si>
    <t>SBPB-2000</t>
  </si>
  <si>
    <t>SBPB-1010</t>
  </si>
  <si>
    <t>SBPB-1030</t>
  </si>
  <si>
    <t>SBPB-1020</t>
  </si>
  <si>
    <t>SBPB-1040</t>
  </si>
  <si>
    <t>SBPB-1000</t>
  </si>
  <si>
    <t>SBA-3000</t>
  </si>
  <si>
    <t>SBA-3120</t>
  </si>
  <si>
    <t>SBA-3130</t>
  </si>
  <si>
    <t>SBA-3100</t>
  </si>
  <si>
    <t>SBA-3300</t>
  </si>
  <si>
    <t>SBA-3330</t>
  </si>
  <si>
    <t>SBA-3320</t>
  </si>
  <si>
    <t>SBA-3310</t>
  </si>
  <si>
    <t>SBA-3200</t>
  </si>
  <si>
    <t>SBA-2500</t>
  </si>
  <si>
    <t>SBA-2820</t>
  </si>
  <si>
    <t>SBA-2810</t>
  </si>
  <si>
    <t>SBA-2800</t>
  </si>
  <si>
    <t>SBA-1000</t>
  </si>
  <si>
    <t>SBA-2560</t>
  </si>
  <si>
    <t>SBA-2610</t>
  </si>
  <si>
    <t>SBA-2600</t>
  </si>
  <si>
    <t>SBA-210</t>
  </si>
  <si>
    <t>SBA-200</t>
  </si>
  <si>
    <t>SBS-4000</t>
  </si>
  <si>
    <t>SBS-120</t>
  </si>
  <si>
    <t>SBS-110</t>
  </si>
  <si>
    <t>SBS-130</t>
  </si>
  <si>
    <t>SBS-100</t>
  </si>
  <si>
    <t>SBS-4200</t>
  </si>
  <si>
    <t>SBS-4400</t>
  </si>
  <si>
    <t>SBS-4100</t>
  </si>
  <si>
    <t>SBS-4300</t>
  </si>
  <si>
    <t>SBA-2580</t>
  </si>
  <si>
    <t>SBA-2590</t>
  </si>
  <si>
    <t>SBA-2570</t>
  </si>
  <si>
    <t>SBA-1100</t>
  </si>
  <si>
    <t>SBA-1500</t>
  </si>
  <si>
    <t>SBA-2000</t>
  </si>
  <si>
    <t>SBA-1800</t>
  </si>
  <si>
    <t>SBS-1020</t>
  </si>
  <si>
    <t>SBS-1010</t>
  </si>
  <si>
    <t>SBS-1030</t>
  </si>
  <si>
    <t>SBS-1000</t>
  </si>
  <si>
    <t>Компьютерные гарнитуры</t>
  </si>
  <si>
    <t>SBH-770</t>
  </si>
  <si>
    <t>SBH-775</t>
  </si>
  <si>
    <t>SBH-760</t>
  </si>
  <si>
    <t>SBH-765</t>
  </si>
  <si>
    <t>SBH-8920</t>
  </si>
  <si>
    <t>SBH-8940</t>
  </si>
  <si>
    <t>SBH-8980</t>
  </si>
  <si>
    <t>SBH-9000</t>
  </si>
  <si>
    <t>SBH-9010</t>
  </si>
  <si>
    <t>SBHX-9020</t>
  </si>
  <si>
    <t>SBHX-9030</t>
  </si>
  <si>
    <t>SBHX-9040</t>
  </si>
  <si>
    <t>SBH-7010</t>
  </si>
  <si>
    <t>SBH-640</t>
  </si>
  <si>
    <t>SBH-660</t>
  </si>
  <si>
    <t>SBH-650</t>
  </si>
  <si>
    <t>SBH-670</t>
  </si>
  <si>
    <t>SBH-630</t>
  </si>
  <si>
    <t>SBHX-560</t>
  </si>
  <si>
    <t>SBHX-570</t>
  </si>
  <si>
    <t>SBHX-550</t>
  </si>
  <si>
    <t>SBHX-540</t>
  </si>
  <si>
    <t>SBHX-530</t>
  </si>
  <si>
    <t>HX-HSCA-RD/EE</t>
  </si>
  <si>
    <t>KHX-HSCC-BK</t>
  </si>
  <si>
    <t>KHX-HSCP-RD</t>
  </si>
  <si>
    <t>KHX-HSCP-GM</t>
  </si>
  <si>
    <t>HX-HSCR-GM</t>
  </si>
  <si>
    <t>HX-HSCRS-GM/EE</t>
  </si>
  <si>
    <t>HX-HSCR-BK/EE</t>
  </si>
  <si>
    <t>HX-HSCL-SR/NA</t>
  </si>
  <si>
    <t>HX-HSCSC-BK</t>
  </si>
  <si>
    <t>HX-HSCS-BK/EE</t>
  </si>
  <si>
    <t>HX-HSCX-SR/EE</t>
  </si>
  <si>
    <t>HX-KB2BL2-RU/R1</t>
  </si>
  <si>
    <t>HX-KB2BR2-RU/R1</t>
  </si>
  <si>
    <t>HX-KB2RD2-RU/R1</t>
  </si>
  <si>
    <t>HX-KB2BL1-RU/R1</t>
  </si>
  <si>
    <t>HX-KB2BR1-RU/R1</t>
  </si>
  <si>
    <t>HX-KB2RD1-RU/R1</t>
  </si>
  <si>
    <t>HX-KB4RD1-RU/R1</t>
  </si>
  <si>
    <t>HX-KB1SS2-RU</t>
  </si>
  <si>
    <t>HX-KB1BL1-RU/A5</t>
  </si>
  <si>
    <t>HX-KB1BR1-RU/A5</t>
  </si>
  <si>
    <t>HX-KB1RD1-RU/A5</t>
  </si>
  <si>
    <t>HX-MC003B</t>
  </si>
  <si>
    <t>HX-MC001A/EE</t>
  </si>
  <si>
    <t>HX-MC002B</t>
  </si>
  <si>
    <t>HX-MPFP-M</t>
  </si>
  <si>
    <t>HX-MPFS-L</t>
  </si>
  <si>
    <t>HX-MPFS-M</t>
  </si>
  <si>
    <t>HX-MPFS-SM</t>
  </si>
  <si>
    <t>HX-MPFS-XL</t>
  </si>
  <si>
    <t>HX-MPFS-S-L</t>
  </si>
  <si>
    <t>HX-MPFS-S-M</t>
  </si>
  <si>
    <t>HX-MPFS-S-SM</t>
  </si>
  <si>
    <t>HX-MPFS-S-XL</t>
  </si>
  <si>
    <t>SBE-981</t>
  </si>
  <si>
    <t>SBE-982</t>
  </si>
  <si>
    <t>SBE-980</t>
  </si>
  <si>
    <t>SBE-002</t>
  </si>
  <si>
    <t>SBE-003</t>
  </si>
  <si>
    <t>SBE-001</t>
  </si>
  <si>
    <t>SBE-005</t>
  </si>
  <si>
    <t>SBE-006</t>
  </si>
  <si>
    <t>SBE-004</t>
  </si>
  <si>
    <t>SBE-960</t>
  </si>
  <si>
    <t>SBE-970</t>
  </si>
  <si>
    <t>SBE-950</t>
  </si>
  <si>
    <t>SBE-940</t>
  </si>
  <si>
    <t>SBE-008</t>
  </si>
  <si>
    <t>SBE-009</t>
  </si>
  <si>
    <t>SBE-007</t>
  </si>
  <si>
    <t>SBE-3040</t>
  </si>
  <si>
    <t>SBE-3020</t>
  </si>
  <si>
    <t>SBE-3030</t>
  </si>
  <si>
    <t>SBE-3010</t>
  </si>
  <si>
    <t>SBE-910</t>
  </si>
  <si>
    <t>SBE-930</t>
  </si>
  <si>
    <t>SBE-920</t>
  </si>
  <si>
    <t>SBE-900</t>
  </si>
  <si>
    <t>SBE-880</t>
  </si>
  <si>
    <t>SBE-870</t>
  </si>
  <si>
    <t>SBE-860</t>
  </si>
  <si>
    <t>SBE-850</t>
  </si>
  <si>
    <t>SBE-2095</t>
  </si>
  <si>
    <t>SBE-2090</t>
  </si>
  <si>
    <t>SBE-2080</t>
  </si>
  <si>
    <t>SBE-2070</t>
  </si>
  <si>
    <t>SBA-4200</t>
  </si>
  <si>
    <t>SBA-120</t>
  </si>
  <si>
    <t>SBA-110</t>
  </si>
  <si>
    <t>SBA-100</t>
  </si>
  <si>
    <t>SBS-4410</t>
  </si>
  <si>
    <t>SBS-4420</t>
  </si>
  <si>
    <t>SBS-4430</t>
  </si>
  <si>
    <t>SBA-4100</t>
  </si>
  <si>
    <t>SBA-4000</t>
  </si>
  <si>
    <t>SBA-XXXX</t>
  </si>
  <si>
    <t>SBS-4510</t>
  </si>
  <si>
    <t>SBS-4500</t>
  </si>
  <si>
    <t>SBS-160</t>
  </si>
  <si>
    <t>SBS-170</t>
  </si>
  <si>
    <t>SBS-150</t>
  </si>
  <si>
    <t>SBS-180</t>
  </si>
  <si>
    <t>SBS-140</t>
  </si>
  <si>
    <t>SBS-190</t>
  </si>
  <si>
    <t>Дилерский прайс</t>
  </si>
  <si>
    <t>Цена со скидкой:</t>
  </si>
  <si>
    <t>SNAKE, черн/зеленая</t>
  </si>
  <si>
    <t>SNAKE, черн/красн</t>
  </si>
  <si>
    <t>SNAKE, черн/оранж</t>
  </si>
  <si>
    <t xml:space="preserve">SNAKE, черн/синяя </t>
  </si>
  <si>
    <t>Универсальная мобильная гарнитура Smartbuy UTASHI DUO 2, динамики 8мм + 6мм, белая (SBHX-560)/80</t>
  </si>
  <si>
    <t>Универсальная мобильная гарнитура Smartbuy UTASHI DUO 2, динамики 8мм + 6мм, золотая (SBHX-570)/80</t>
  </si>
  <si>
    <t>Универсальная мобильная гарнитура Smartbuy UTASHI DUO 2, динамики 8мм + 6мм, черная (SBHX-550)/80</t>
  </si>
  <si>
    <t>Скидка %:</t>
  </si>
  <si>
    <t>CINEMA, белая</t>
  </si>
  <si>
    <t>CINEMA, черная</t>
  </si>
  <si>
    <t>коробка</t>
  </si>
  <si>
    <t xml:space="preserve">• решение 3 в 1: наушники с микрофоном, кофр для хранения наушников, подставка для смартфона 
• 12мм динамики
• Ассиметричный корпус наушников
• Силиконовый кабель
• Микрофон
• Кнопка принятия вызовов / воспроизведения треков
• Регулировка громкости
</t>
  </si>
  <si>
    <t>DUO 2, белая</t>
  </si>
  <si>
    <t>DUO 2, золотая</t>
  </si>
  <si>
    <t>DUO 2, черная</t>
  </si>
  <si>
    <t>6+8 мм</t>
  </si>
  <si>
    <t xml:space="preserve">• Доступные (РРЦ 690р) и роскошные! Сдвоенные динамики обеспечивают яркую и детальную картину звуковых композиций на уровне A-брендов 
• металлический корпус и фурнитура
• Экранированный кабель в силиконовом канале
• Микрофон
• Кнопка принятия вызовов / воспроизведения треков
• Регулировка громкости
• В комплекте мешочек для наушников и сменные силиконовые насадки 
</t>
  </si>
  <si>
    <t>ERGO, белая</t>
  </si>
  <si>
    <t>ERGO, серая</t>
  </si>
  <si>
    <t>ERGO, черная</t>
  </si>
  <si>
    <t>Внутриканальная гарнитура Smartbuy Z, черн/красн (SBH-710/240</t>
  </si>
  <si>
    <t>SBH-001</t>
  </si>
  <si>
    <t>Встроен в корпус наушников</t>
  </si>
  <si>
    <t>-</t>
  </si>
  <si>
    <t>i7</t>
  </si>
  <si>
    <t>Внутриканальная TWS Bluetooth-гарнитура Smartbuy i7 (SBH-001)</t>
  </si>
  <si>
    <t>ORB, черная</t>
  </si>
  <si>
    <t>ORB, белая</t>
  </si>
  <si>
    <t>WOW, белая</t>
  </si>
  <si>
    <t>WOW, желтая</t>
  </si>
  <si>
    <t>коробка с блистером</t>
  </si>
  <si>
    <t xml:space="preserve">Membrane diameter / Диаметр мембран наушников 12mm
Frequency response range / Частотный диапазон динамиков наушников 10 – 30000 Hz
Sensitivity / Чувствительность 95 dB
Earbud battery capacity / Ёмкость аккумулятора наушника 40 mAh
Power case built-in battery capacity / Ёмкость аккумулятора зарядной станции  400 mAh
Music play time at 50% volume / Время работы на уровне громкости 50% 2-3 hours
Charging time / Время зарядки 1.5-2 hours
</t>
  </si>
  <si>
    <t>WOW, зеленая</t>
  </si>
  <si>
    <t>WOW, красная</t>
  </si>
  <si>
    <t>WOW, оранжевая</t>
  </si>
  <si>
    <t>WOW, синяя</t>
  </si>
  <si>
    <t>WOW, черная</t>
  </si>
  <si>
    <t>Z, черно/красн</t>
  </si>
  <si>
    <t>Z, черно/серая</t>
  </si>
  <si>
    <t>Z, черно/желтая</t>
  </si>
  <si>
    <t>Z, черно/синяя</t>
  </si>
  <si>
    <t xml:space="preserve">- Универсальная мобильная гарнитура в популярном дизайнерском исполнении
- Микрофон с ПУ громкостью , принятием вызовов и переключением треков
</t>
  </si>
  <si>
    <t xml:space="preserve">- Универсальная мобильная гарнитура в популярном дизайнерском исполнении
- сменные двухслойные силиконовые насадки 
- Микрофон с кнопкой принятия вызовов
</t>
  </si>
  <si>
    <t xml:space="preserve">- Универсальная мобильная гарнитура в популярном дизайнерском исполнении
- кабель в нейлоновой оплетке
- сменные силиконовые насадки в комплекте
- Микрофон с кнопкой принятия вызовов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</si>
</sst>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color indexed="19"/>
      <name val="Arial"/>
      <family val="2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2" fillId="0" borderId="0"/>
    <xf numFmtId="0" fontId="2" fillId="0" borderId="0"/>
    <xf numFmtId="9" fontId="5" fillId="0" borderId="0" applyFont="0" applyFill="0" applyBorder="0" applyAlignment="0" applyProtection="0"/>
  </cellStyleXfs>
  <cellXfs count="28">
    <xf numFmtId="0" fontId="0" fillId="0" borderId="0" xfId="0"/>
    <xf numFmtId="0" fontId="3" fillId="3" borderId="2" xfId="3" applyNumberFormat="1" applyFont="1" applyFill="1" applyBorder="1" applyAlignment="1">
      <alignment horizontal="left" vertical="top" wrapText="1"/>
    </xf>
    <xf numFmtId="2" fontId="3" fillId="3" borderId="2" xfId="3" applyNumberFormat="1" applyFont="1" applyFill="1" applyBorder="1" applyAlignment="1">
      <alignment horizontal="right" vertical="top"/>
    </xf>
    <xf numFmtId="0" fontId="2" fillId="0" borderId="2" xfId="3" applyNumberFormat="1" applyFont="1" applyBorder="1" applyAlignment="1">
      <alignment horizontal="left" vertical="top" wrapText="1"/>
    </xf>
    <xf numFmtId="2" fontId="2" fillId="0" borderId="2" xfId="3" applyNumberFormat="1" applyFont="1" applyBorder="1" applyAlignment="1">
      <alignment horizontal="right" vertical="top"/>
    </xf>
    <xf numFmtId="0" fontId="2" fillId="0" borderId="2" xfId="3" applyNumberFormat="1" applyFont="1" applyBorder="1" applyAlignment="1">
      <alignment horizontal="left" vertical="top"/>
    </xf>
    <xf numFmtId="0" fontId="3" fillId="3" borderId="3" xfId="3" applyNumberFormat="1" applyFont="1" applyFill="1" applyBorder="1" applyAlignment="1">
      <alignment horizontal="left" vertical="top"/>
    </xf>
    <xf numFmtId="2" fontId="3" fillId="3" borderId="3" xfId="3" applyNumberFormat="1" applyFont="1" applyFill="1" applyBorder="1" applyAlignment="1">
      <alignment horizontal="right" vertical="top"/>
    </xf>
    <xf numFmtId="0" fontId="0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/>
    <xf numFmtId="0" fontId="0" fillId="2" borderId="1" xfId="2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6" fillId="0" borderId="1" xfId="4" applyNumberFormat="1" applyFont="1" applyFill="1" applyBorder="1" applyAlignment="1">
      <alignment horizontal="center" vertical="center" wrapText="1"/>
    </xf>
    <xf numFmtId="0" fontId="6" fillId="0" borderId="1" xfId="4" applyNumberFormat="1" applyFont="1" applyBorder="1" applyAlignment="1">
      <alignment horizontal="center" vertical="center" wrapText="1"/>
    </xf>
    <xf numFmtId="0" fontId="0" fillId="0" borderId="1" xfId="2" applyFont="1" applyFill="1" applyBorder="1" applyAlignment="1">
      <alignment horizontal="center" vertical="center" wrapText="1"/>
    </xf>
    <xf numFmtId="0" fontId="6" fillId="0" borderId="1" xfId="4" applyNumberFormat="1" applyFont="1" applyBorder="1" applyAlignment="1">
      <alignment horizontal="left" vertical="top" wrapText="1" indent="4"/>
    </xf>
    <xf numFmtId="3" fontId="6" fillId="0" borderId="1" xfId="0" applyNumberFormat="1" applyFont="1" applyFill="1" applyBorder="1" applyAlignment="1">
      <alignment horizontal="center" vertical="center"/>
    </xf>
    <xf numFmtId="0" fontId="6" fillId="0" borderId="1" xfId="3" quotePrefix="1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9" fontId="0" fillId="0" borderId="0" xfId="5" applyFont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0" fillId="0" borderId="1" xfId="2" applyFont="1" applyFill="1" applyBorder="1" applyAlignment="1">
      <alignment horizontal="left" vertical="center" wrapText="1"/>
    </xf>
    <xf numFmtId="0" fontId="0" fillId="0" borderId="1" xfId="2" quotePrefix="1" applyFont="1" applyFill="1" applyBorder="1" applyAlignment="1">
      <alignment horizontal="left" vertical="center" wrapText="1"/>
    </xf>
    <xf numFmtId="0" fontId="0" fillId="0" borderId="1" xfId="0" applyBorder="1"/>
  </cellXfs>
  <cellStyles count="6">
    <cellStyle name="Обычный" xfId="0" builtinId="0"/>
    <cellStyle name="Обычный 2" xfId="2"/>
    <cellStyle name="Обычный 3" xfId="1"/>
    <cellStyle name="Обычный_гарнитуры" xfId="4"/>
    <cellStyle name="Обычный_Лист1" xfId="3"/>
    <cellStyle name="Процентный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26</xdr:row>
      <xdr:rowOff>247650</xdr:rowOff>
    </xdr:from>
    <xdr:to>
      <xdr:col>1</xdr:col>
      <xdr:colOff>1088775</xdr:colOff>
      <xdr:row>26</xdr:row>
      <xdr:rowOff>1327650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828925"/>
          <a:ext cx="6601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283350</xdr:colOff>
      <xdr:row>26</xdr:row>
      <xdr:rowOff>169050</xdr:rowOff>
    </xdr:from>
    <xdr:to>
      <xdr:col>0</xdr:col>
      <xdr:colOff>1137900</xdr:colOff>
      <xdr:row>26</xdr:row>
      <xdr:rowOff>1249050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50" y="2750325"/>
          <a:ext cx="85455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414300</xdr:colOff>
      <xdr:row>28</xdr:row>
      <xdr:rowOff>214275</xdr:rowOff>
    </xdr:from>
    <xdr:to>
      <xdr:col>1</xdr:col>
      <xdr:colOff>1097400</xdr:colOff>
      <xdr:row>28</xdr:row>
      <xdr:rowOff>1294275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00" y="5653050"/>
          <a:ext cx="6831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269025</xdr:colOff>
      <xdr:row>28</xdr:row>
      <xdr:rowOff>126150</xdr:rowOff>
    </xdr:from>
    <xdr:to>
      <xdr:col>0</xdr:col>
      <xdr:colOff>1108725</xdr:colOff>
      <xdr:row>28</xdr:row>
      <xdr:rowOff>1206150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25" y="5564925"/>
          <a:ext cx="8397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380925</xdr:colOff>
      <xdr:row>47</xdr:row>
      <xdr:rowOff>38025</xdr:rowOff>
    </xdr:from>
    <xdr:to>
      <xdr:col>1</xdr:col>
      <xdr:colOff>1130529</xdr:colOff>
      <xdr:row>47</xdr:row>
      <xdr:rowOff>1397850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25" y="33070725"/>
          <a:ext cx="749604" cy="1359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47</xdr:row>
      <xdr:rowOff>73725</xdr:rowOff>
    </xdr:from>
    <xdr:to>
      <xdr:col>0</xdr:col>
      <xdr:colOff>1326066</xdr:colOff>
      <xdr:row>47</xdr:row>
      <xdr:rowOff>1314450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3755375"/>
          <a:ext cx="1297491" cy="1240725"/>
        </a:xfrm>
        <a:prstGeom prst="rect">
          <a:avLst/>
        </a:prstGeom>
      </xdr:spPr>
    </xdr:pic>
    <xdr:clientData/>
  </xdr:twoCellAnchor>
  <xdr:twoCellAnchor editAs="oneCell">
    <xdr:from>
      <xdr:col>1</xdr:col>
      <xdr:colOff>338025</xdr:colOff>
      <xdr:row>44</xdr:row>
      <xdr:rowOff>52275</xdr:rowOff>
    </xdr:from>
    <xdr:to>
      <xdr:col>1</xdr:col>
      <xdr:colOff>1087629</xdr:colOff>
      <xdr:row>44</xdr:row>
      <xdr:rowOff>1412100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625" y="28798725"/>
          <a:ext cx="749604" cy="1359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30825</xdr:colOff>
      <xdr:row>44</xdr:row>
      <xdr:rowOff>49876</xdr:rowOff>
    </xdr:from>
    <xdr:to>
      <xdr:col>0</xdr:col>
      <xdr:colOff>1343296</xdr:colOff>
      <xdr:row>44</xdr:row>
      <xdr:rowOff>1304926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25" y="39445276"/>
          <a:ext cx="1312471" cy="12550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342750</xdr:colOff>
      <xdr:row>45</xdr:row>
      <xdr:rowOff>47475</xdr:rowOff>
    </xdr:from>
    <xdr:to>
      <xdr:col>1</xdr:col>
      <xdr:colOff>1092354</xdr:colOff>
      <xdr:row>45</xdr:row>
      <xdr:rowOff>1407300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350" y="30222675"/>
          <a:ext cx="749604" cy="1359825"/>
        </a:xfrm>
        <a:prstGeom prst="rect">
          <a:avLst/>
        </a:prstGeom>
      </xdr:spPr>
    </xdr:pic>
    <xdr:clientData/>
  </xdr:twoCellAnchor>
  <xdr:twoCellAnchor editAs="oneCell">
    <xdr:from>
      <xdr:col>0</xdr:col>
      <xdr:colOff>35550</xdr:colOff>
      <xdr:row>45</xdr:row>
      <xdr:rowOff>26025</xdr:rowOff>
    </xdr:from>
    <xdr:to>
      <xdr:col>0</xdr:col>
      <xdr:colOff>1363002</xdr:colOff>
      <xdr:row>45</xdr:row>
      <xdr:rowOff>1295400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0" y="40850175"/>
          <a:ext cx="1327452" cy="1269375"/>
        </a:xfrm>
        <a:prstGeom prst="rect">
          <a:avLst/>
        </a:prstGeom>
      </xdr:spPr>
    </xdr:pic>
    <xdr:clientData/>
  </xdr:twoCellAnchor>
  <xdr:twoCellAnchor editAs="oneCell">
    <xdr:from>
      <xdr:col>1</xdr:col>
      <xdr:colOff>376050</xdr:colOff>
      <xdr:row>46</xdr:row>
      <xdr:rowOff>42675</xdr:rowOff>
    </xdr:from>
    <xdr:to>
      <xdr:col>1</xdr:col>
      <xdr:colOff>1125654</xdr:colOff>
      <xdr:row>46</xdr:row>
      <xdr:rowOff>1402500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650" y="31646625"/>
          <a:ext cx="749604" cy="1359825"/>
        </a:xfrm>
        <a:prstGeom prst="rect">
          <a:avLst/>
        </a:prstGeom>
      </xdr:spPr>
    </xdr:pic>
    <xdr:clientData/>
  </xdr:twoCellAnchor>
  <xdr:twoCellAnchor editAs="oneCell">
    <xdr:from>
      <xdr:col>0</xdr:col>
      <xdr:colOff>97425</xdr:colOff>
      <xdr:row>46</xdr:row>
      <xdr:rowOff>116475</xdr:rowOff>
    </xdr:from>
    <xdr:to>
      <xdr:col>0</xdr:col>
      <xdr:colOff>1310367</xdr:colOff>
      <xdr:row>46</xdr:row>
      <xdr:rowOff>1276350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5" y="42369375"/>
          <a:ext cx="1212942" cy="11598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39</xdr:row>
      <xdr:rowOff>28575</xdr:rowOff>
    </xdr:from>
    <xdr:to>
      <xdr:col>1</xdr:col>
      <xdr:colOff>1039830</xdr:colOff>
      <xdr:row>39</xdr:row>
      <xdr:rowOff>1396575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3058775"/>
          <a:ext cx="62073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435750</xdr:colOff>
      <xdr:row>37</xdr:row>
      <xdr:rowOff>35700</xdr:rowOff>
    </xdr:from>
    <xdr:to>
      <xdr:col>1</xdr:col>
      <xdr:colOff>1056480</xdr:colOff>
      <xdr:row>37</xdr:row>
      <xdr:rowOff>1403700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0" y="10208400"/>
          <a:ext cx="62073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442875</xdr:colOff>
      <xdr:row>38</xdr:row>
      <xdr:rowOff>33300</xdr:rowOff>
    </xdr:from>
    <xdr:to>
      <xdr:col>1</xdr:col>
      <xdr:colOff>1063605</xdr:colOff>
      <xdr:row>38</xdr:row>
      <xdr:rowOff>1401300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475" y="11634750"/>
          <a:ext cx="62073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40</xdr:row>
      <xdr:rowOff>104775</xdr:rowOff>
    </xdr:from>
    <xdr:to>
      <xdr:col>0</xdr:col>
      <xdr:colOff>1285351</xdr:colOff>
      <xdr:row>40</xdr:row>
      <xdr:rowOff>1276350</xdr:rowOff>
    </xdr:to>
    <xdr:pic>
      <xdr:nvPicPr>
        <xdr:cNvPr id="27" name="bx_117848907_18664_pict" descr="&amp;Mcy;&amp;ocy;&amp;bcy;&amp;icy;&amp;lcy;&amp;softcy;&amp;ncy;&amp;acy;&amp;yacy; &amp;scy;&amp;tcy;&amp;iecy;&amp;rcy;&amp;iecy;&amp;ocy;&amp;gcy;&amp;acy;&amp;rcy;&amp;ncy;&amp;icy;&amp;tcy;&amp;ucy;&amp;rcy;&amp;acy; Smartbuy EZ-MOV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563725"/>
          <a:ext cx="122820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323851</xdr:colOff>
      <xdr:row>40</xdr:row>
      <xdr:rowOff>57150</xdr:rowOff>
    </xdr:from>
    <xdr:to>
      <xdr:col>1</xdr:col>
      <xdr:colOff>1213121</xdr:colOff>
      <xdr:row>40</xdr:row>
      <xdr:rowOff>1381125</xdr:rowOff>
    </xdr:to>
    <xdr:pic>
      <xdr:nvPicPr>
        <xdr:cNvPr id="28" name="bx_117848907_18664_pict" descr="&amp;Mcy;&amp;ocy;&amp;bcy;&amp;icy;&amp;lcy;&amp;softcy;&amp;ncy;&amp;acy;&amp;yacy; &amp;scy;&amp;tcy;&amp;iecy;&amp;rcy;&amp;iecy;&amp;ocy;&amp;gcy;&amp;acy;&amp;rcy;&amp;ncy;&amp;icy;&amp;tcy;&amp;ucy;&amp;rcy;&amp;acy; Smartbuy EZ-MOV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1" y="14516100"/>
          <a:ext cx="88927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43</xdr:row>
      <xdr:rowOff>66675</xdr:rowOff>
    </xdr:from>
    <xdr:to>
      <xdr:col>0</xdr:col>
      <xdr:colOff>1254075</xdr:colOff>
      <xdr:row>43</xdr:row>
      <xdr:rowOff>1326675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098125"/>
          <a:ext cx="120645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359550</xdr:colOff>
      <xdr:row>42</xdr:row>
      <xdr:rowOff>73800</xdr:rowOff>
    </xdr:from>
    <xdr:to>
      <xdr:col>1</xdr:col>
      <xdr:colOff>1087200</xdr:colOff>
      <xdr:row>42</xdr:row>
      <xdr:rowOff>1333800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150" y="21676500"/>
          <a:ext cx="72765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223800</xdr:colOff>
      <xdr:row>42</xdr:row>
      <xdr:rowOff>33300</xdr:rowOff>
    </xdr:from>
    <xdr:to>
      <xdr:col>0</xdr:col>
      <xdr:colOff>1175100</xdr:colOff>
      <xdr:row>42</xdr:row>
      <xdr:rowOff>1293300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00" y="21636000"/>
          <a:ext cx="9513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43</xdr:row>
      <xdr:rowOff>85725</xdr:rowOff>
    </xdr:from>
    <xdr:to>
      <xdr:col>1</xdr:col>
      <xdr:colOff>1162050</xdr:colOff>
      <xdr:row>43</xdr:row>
      <xdr:rowOff>1368038</xdr:rowOff>
    </xdr:to>
    <xdr:pic>
      <xdr:nvPicPr>
        <xdr:cNvPr id="32" name="bx_117848907_18663_pict" descr="&amp;Mcy;&amp;ocy;&amp;bcy;&amp;icy;&amp;lcy;&amp;softcy;&amp;ncy;&amp;acy;&amp;yacy; &amp;scy;&amp;tcy;&amp;iecy;&amp;rcy;&amp;iecy;&amp;ocy;&amp;gcy;&amp;acy;&amp;rcy;&amp;ncy;&amp;icy;&amp;tcy;&amp;ucy;&amp;rcy;&amp;acy; Smartbuy EZ-MOVE MKII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23117175"/>
          <a:ext cx="771525" cy="128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41</xdr:row>
      <xdr:rowOff>123825</xdr:rowOff>
    </xdr:from>
    <xdr:to>
      <xdr:col>1</xdr:col>
      <xdr:colOff>1114425</xdr:colOff>
      <xdr:row>41</xdr:row>
      <xdr:rowOff>1374476</xdr:rowOff>
    </xdr:to>
    <xdr:pic>
      <xdr:nvPicPr>
        <xdr:cNvPr id="33" name="bx_117848907_18662_pict" descr="&amp;Mcy;&amp;ocy;&amp;bcy;&amp;icy;&amp;lcy;&amp;softcy;&amp;ncy;&amp;acy;&amp;yacy; &amp;scy;&amp;tcy;&amp;iecy;&amp;rcy;&amp;iecy;&amp;ocy;&amp;gcy;&amp;acy;&amp;rcy;&amp;ncy;&amp;icy;&amp;tcy;&amp;ucy;&amp;rcy;&amp;acy; Smartbuy COSMO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20297775"/>
          <a:ext cx="752475" cy="125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41</xdr:row>
      <xdr:rowOff>95250</xdr:rowOff>
    </xdr:from>
    <xdr:to>
      <xdr:col>0</xdr:col>
      <xdr:colOff>1151325</xdr:colOff>
      <xdr:row>41</xdr:row>
      <xdr:rowOff>1355250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0269200"/>
          <a:ext cx="9513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49</xdr:row>
      <xdr:rowOff>28575</xdr:rowOff>
    </xdr:from>
    <xdr:to>
      <xdr:col>1</xdr:col>
      <xdr:colOff>1274880</xdr:colOff>
      <xdr:row>49</xdr:row>
      <xdr:rowOff>1396575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37347525"/>
          <a:ext cx="106533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49</xdr:row>
      <xdr:rowOff>35700</xdr:rowOff>
    </xdr:from>
    <xdr:to>
      <xdr:col>1</xdr:col>
      <xdr:colOff>24510</xdr:colOff>
      <xdr:row>49</xdr:row>
      <xdr:rowOff>1403700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00" y="37354650"/>
          <a:ext cx="12842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223800</xdr:colOff>
      <xdr:row>48</xdr:row>
      <xdr:rowOff>33300</xdr:rowOff>
    </xdr:from>
    <xdr:to>
      <xdr:col>1</xdr:col>
      <xdr:colOff>1289130</xdr:colOff>
      <xdr:row>48</xdr:row>
      <xdr:rowOff>1401300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00" y="35923500"/>
          <a:ext cx="106533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116625</xdr:colOff>
      <xdr:row>48</xdr:row>
      <xdr:rowOff>40425</xdr:rowOff>
    </xdr:from>
    <xdr:to>
      <xdr:col>1</xdr:col>
      <xdr:colOff>29235</xdr:colOff>
      <xdr:row>48</xdr:row>
      <xdr:rowOff>1408425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5" y="35930625"/>
          <a:ext cx="12842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51</xdr:row>
      <xdr:rowOff>114300</xdr:rowOff>
    </xdr:from>
    <xdr:to>
      <xdr:col>1</xdr:col>
      <xdr:colOff>1280775</xdr:colOff>
      <xdr:row>51</xdr:row>
      <xdr:rowOff>1374300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43348275"/>
          <a:ext cx="104265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328576</xdr:colOff>
      <xdr:row>53</xdr:row>
      <xdr:rowOff>99975</xdr:rowOff>
    </xdr:from>
    <xdr:to>
      <xdr:col>1</xdr:col>
      <xdr:colOff>1341301</xdr:colOff>
      <xdr:row>53</xdr:row>
      <xdr:rowOff>1359975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176" y="46153350"/>
          <a:ext cx="101272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266626</xdr:colOff>
      <xdr:row>52</xdr:row>
      <xdr:rowOff>114225</xdr:rowOff>
    </xdr:from>
    <xdr:to>
      <xdr:col>1</xdr:col>
      <xdr:colOff>1320301</xdr:colOff>
      <xdr:row>52</xdr:row>
      <xdr:rowOff>1374225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26" y="44757900"/>
          <a:ext cx="105367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54</xdr:row>
      <xdr:rowOff>57149</xdr:rowOff>
    </xdr:from>
    <xdr:to>
      <xdr:col>1</xdr:col>
      <xdr:colOff>1211748</xdr:colOff>
      <xdr:row>54</xdr:row>
      <xdr:rowOff>1371600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24026" y="47520224"/>
          <a:ext cx="859322" cy="1314451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51</xdr:row>
      <xdr:rowOff>95250</xdr:rowOff>
    </xdr:from>
    <xdr:to>
      <xdr:col>0</xdr:col>
      <xdr:colOff>1122490</xdr:colOff>
      <xdr:row>51</xdr:row>
      <xdr:rowOff>1371600</xdr:rowOff>
    </xdr:to>
    <xdr:pic>
      <xdr:nvPicPr>
        <xdr:cNvPr id="53" name="bx_117848907_18668_pict" descr="&amp;Scy;&amp;tcy;&amp;iecy;&amp;rcy;&amp;iecy;&amp;ocy;&amp;gcy;&amp;acy;&amp;rcy;&amp;ncy;&amp;icy;&amp;tcy;&amp;ucy;&amp;rcy;&amp;acy; Smartbuy EZ-TALK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2294750"/>
          <a:ext cx="77006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59</xdr:row>
      <xdr:rowOff>76200</xdr:rowOff>
    </xdr:from>
    <xdr:to>
      <xdr:col>1</xdr:col>
      <xdr:colOff>1261800</xdr:colOff>
      <xdr:row>59</xdr:row>
      <xdr:rowOff>1336200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54683025"/>
          <a:ext cx="10332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235725</xdr:colOff>
      <xdr:row>59</xdr:row>
      <xdr:rowOff>92850</xdr:rowOff>
    </xdr:from>
    <xdr:to>
      <xdr:col>0</xdr:col>
      <xdr:colOff>1194900</xdr:colOff>
      <xdr:row>59</xdr:row>
      <xdr:rowOff>1352850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25" y="54699675"/>
          <a:ext cx="95917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271425</xdr:colOff>
      <xdr:row>58</xdr:row>
      <xdr:rowOff>23775</xdr:rowOff>
    </xdr:from>
    <xdr:to>
      <xdr:col>1</xdr:col>
      <xdr:colOff>1304625</xdr:colOff>
      <xdr:row>58</xdr:row>
      <xdr:rowOff>1283775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25" y="53201850"/>
          <a:ext cx="10332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221400</xdr:colOff>
      <xdr:row>58</xdr:row>
      <xdr:rowOff>78525</xdr:rowOff>
    </xdr:from>
    <xdr:to>
      <xdr:col>0</xdr:col>
      <xdr:colOff>1123875</xdr:colOff>
      <xdr:row>58</xdr:row>
      <xdr:rowOff>1338525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00" y="53256600"/>
          <a:ext cx="90247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257100</xdr:colOff>
      <xdr:row>56</xdr:row>
      <xdr:rowOff>57075</xdr:rowOff>
    </xdr:from>
    <xdr:to>
      <xdr:col>1</xdr:col>
      <xdr:colOff>1290300</xdr:colOff>
      <xdr:row>56</xdr:row>
      <xdr:rowOff>1317075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00" y="50377650"/>
          <a:ext cx="10332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264225</xdr:colOff>
      <xdr:row>56</xdr:row>
      <xdr:rowOff>54675</xdr:rowOff>
    </xdr:from>
    <xdr:to>
      <xdr:col>0</xdr:col>
      <xdr:colOff>1256475</xdr:colOff>
      <xdr:row>56</xdr:row>
      <xdr:rowOff>1314675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25" y="50375250"/>
          <a:ext cx="99225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261825</xdr:colOff>
      <xdr:row>57</xdr:row>
      <xdr:rowOff>23700</xdr:rowOff>
    </xdr:from>
    <xdr:to>
      <xdr:col>1</xdr:col>
      <xdr:colOff>1295025</xdr:colOff>
      <xdr:row>57</xdr:row>
      <xdr:rowOff>1283700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425" y="51773025"/>
          <a:ext cx="10332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221325</xdr:colOff>
      <xdr:row>57</xdr:row>
      <xdr:rowOff>107025</xdr:rowOff>
    </xdr:from>
    <xdr:to>
      <xdr:col>0</xdr:col>
      <xdr:colOff>1095450</xdr:colOff>
      <xdr:row>57</xdr:row>
      <xdr:rowOff>1367025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25" y="51856350"/>
          <a:ext cx="87412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63</xdr:row>
      <xdr:rowOff>95250</xdr:rowOff>
    </xdr:from>
    <xdr:to>
      <xdr:col>1</xdr:col>
      <xdr:colOff>1234726</xdr:colOff>
      <xdr:row>63</xdr:row>
      <xdr:rowOff>1355250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60417075"/>
          <a:ext cx="104422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62</xdr:row>
      <xdr:rowOff>80925</xdr:rowOff>
    </xdr:from>
    <xdr:to>
      <xdr:col>1</xdr:col>
      <xdr:colOff>1231200</xdr:colOff>
      <xdr:row>62</xdr:row>
      <xdr:rowOff>1340925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00" y="58974000"/>
          <a:ext cx="10836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195075</xdr:colOff>
      <xdr:row>60</xdr:row>
      <xdr:rowOff>52200</xdr:rowOff>
    </xdr:from>
    <xdr:to>
      <xdr:col>1</xdr:col>
      <xdr:colOff>1284975</xdr:colOff>
      <xdr:row>60</xdr:row>
      <xdr:rowOff>1312200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675" y="62374275"/>
          <a:ext cx="10899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211725</xdr:colOff>
      <xdr:row>61</xdr:row>
      <xdr:rowOff>76200</xdr:rowOff>
    </xdr:from>
    <xdr:to>
      <xdr:col>1</xdr:col>
      <xdr:colOff>1298475</xdr:colOff>
      <xdr:row>61</xdr:row>
      <xdr:rowOff>1336200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325" y="63827025"/>
          <a:ext cx="108675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74</xdr:row>
      <xdr:rowOff>76200</xdr:rowOff>
    </xdr:from>
    <xdr:to>
      <xdr:col>1</xdr:col>
      <xdr:colOff>1321575</xdr:colOff>
      <xdr:row>74</xdr:row>
      <xdr:rowOff>1336200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73256775"/>
          <a:ext cx="11025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142799</xdr:colOff>
      <xdr:row>73</xdr:row>
      <xdr:rowOff>48804</xdr:rowOff>
    </xdr:from>
    <xdr:to>
      <xdr:col>1</xdr:col>
      <xdr:colOff>1285874</xdr:colOff>
      <xdr:row>73</xdr:row>
      <xdr:rowOff>1355175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399" y="80944629"/>
          <a:ext cx="1143075" cy="1306371"/>
        </a:xfrm>
        <a:prstGeom prst="rect">
          <a:avLst/>
        </a:prstGeom>
      </xdr:spPr>
    </xdr:pic>
    <xdr:clientData/>
  </xdr:twoCellAnchor>
  <xdr:twoCellAnchor editAs="oneCell">
    <xdr:from>
      <xdr:col>1</xdr:col>
      <xdr:colOff>166500</xdr:colOff>
      <xdr:row>70</xdr:row>
      <xdr:rowOff>123825</xdr:rowOff>
    </xdr:from>
    <xdr:to>
      <xdr:col>1</xdr:col>
      <xdr:colOff>1269000</xdr:colOff>
      <xdr:row>70</xdr:row>
      <xdr:rowOff>1383825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100" y="74447400"/>
          <a:ext cx="11025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29</xdr:row>
      <xdr:rowOff>32138</xdr:rowOff>
    </xdr:from>
    <xdr:to>
      <xdr:col>1</xdr:col>
      <xdr:colOff>1066800</xdr:colOff>
      <xdr:row>29</xdr:row>
      <xdr:rowOff>1417774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14500" y="12605138"/>
          <a:ext cx="723900" cy="138563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30</xdr:row>
      <xdr:rowOff>11366</xdr:rowOff>
    </xdr:from>
    <xdr:to>
      <xdr:col>1</xdr:col>
      <xdr:colOff>1066800</xdr:colOff>
      <xdr:row>31</xdr:row>
      <xdr:rowOff>2421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14013116"/>
          <a:ext cx="723900" cy="141980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31</xdr:row>
      <xdr:rowOff>32253</xdr:rowOff>
    </xdr:from>
    <xdr:to>
      <xdr:col>1</xdr:col>
      <xdr:colOff>1046474</xdr:colOff>
      <xdr:row>31</xdr:row>
      <xdr:rowOff>1476375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57351" y="15462753"/>
          <a:ext cx="760723" cy="1444122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27</xdr:row>
      <xdr:rowOff>161925</xdr:rowOff>
    </xdr:from>
    <xdr:to>
      <xdr:col>1</xdr:col>
      <xdr:colOff>1060200</xdr:colOff>
      <xdr:row>27</xdr:row>
      <xdr:rowOff>1241925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9877425"/>
          <a:ext cx="6601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254775</xdr:colOff>
      <xdr:row>27</xdr:row>
      <xdr:rowOff>130950</xdr:rowOff>
    </xdr:from>
    <xdr:to>
      <xdr:col>0</xdr:col>
      <xdr:colOff>1002675</xdr:colOff>
      <xdr:row>27</xdr:row>
      <xdr:rowOff>1210950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5" y="9846450"/>
          <a:ext cx="7479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29</xdr:row>
      <xdr:rowOff>38100</xdr:rowOff>
    </xdr:from>
    <xdr:to>
      <xdr:col>0</xdr:col>
      <xdr:colOff>1293042</xdr:colOff>
      <xdr:row>29</xdr:row>
      <xdr:rowOff>1390650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12611100"/>
          <a:ext cx="1235893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35699</xdr:colOff>
      <xdr:row>30</xdr:row>
      <xdr:rowOff>35700</xdr:rowOff>
    </xdr:from>
    <xdr:to>
      <xdr:col>0</xdr:col>
      <xdr:colOff>1297496</xdr:colOff>
      <xdr:row>30</xdr:row>
      <xdr:rowOff>1390650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9" y="14037450"/>
          <a:ext cx="1261797" cy="1354950"/>
        </a:xfrm>
        <a:prstGeom prst="rect">
          <a:avLst/>
        </a:prstGeom>
      </xdr:spPr>
    </xdr:pic>
    <xdr:clientData/>
  </xdr:twoCellAnchor>
  <xdr:twoCellAnchor editAs="oneCell">
    <xdr:from>
      <xdr:col>0</xdr:col>
      <xdr:colOff>61874</xdr:colOff>
      <xdr:row>31</xdr:row>
      <xdr:rowOff>90449</xdr:rowOff>
    </xdr:from>
    <xdr:to>
      <xdr:col>0</xdr:col>
      <xdr:colOff>1309147</xdr:colOff>
      <xdr:row>31</xdr:row>
      <xdr:rowOff>1457324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74" y="22493249"/>
          <a:ext cx="1247273" cy="13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39</xdr:row>
      <xdr:rowOff>76200</xdr:rowOff>
    </xdr:from>
    <xdr:to>
      <xdr:col>0</xdr:col>
      <xdr:colOff>1269225</xdr:colOff>
      <xdr:row>39</xdr:row>
      <xdr:rowOff>1156200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0040600"/>
          <a:ext cx="10692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264300</xdr:colOff>
      <xdr:row>37</xdr:row>
      <xdr:rowOff>130950</xdr:rowOff>
    </xdr:from>
    <xdr:to>
      <xdr:col>0</xdr:col>
      <xdr:colOff>1333500</xdr:colOff>
      <xdr:row>37</xdr:row>
      <xdr:rowOff>1210950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00" y="17237850"/>
          <a:ext cx="10692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185700</xdr:colOff>
      <xdr:row>38</xdr:row>
      <xdr:rowOff>109500</xdr:rowOff>
    </xdr:from>
    <xdr:to>
      <xdr:col>0</xdr:col>
      <xdr:colOff>1254900</xdr:colOff>
      <xdr:row>38</xdr:row>
      <xdr:rowOff>1189500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0" y="18645150"/>
          <a:ext cx="10692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390521</xdr:colOff>
      <xdr:row>22</xdr:row>
      <xdr:rowOff>28575</xdr:rowOff>
    </xdr:from>
    <xdr:to>
      <xdr:col>1</xdr:col>
      <xdr:colOff>1110431</xdr:colOff>
      <xdr:row>22</xdr:row>
      <xdr:rowOff>1396575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1" y="6886575"/>
          <a:ext cx="7199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369071</xdr:colOff>
      <xdr:row>24</xdr:row>
      <xdr:rowOff>45225</xdr:rowOff>
    </xdr:from>
    <xdr:to>
      <xdr:col>1</xdr:col>
      <xdr:colOff>1088981</xdr:colOff>
      <xdr:row>24</xdr:row>
      <xdr:rowOff>1413225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0671" y="9760725"/>
          <a:ext cx="7199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385721</xdr:colOff>
      <xdr:row>23</xdr:row>
      <xdr:rowOff>42825</xdr:rowOff>
    </xdr:from>
    <xdr:to>
      <xdr:col>1</xdr:col>
      <xdr:colOff>1105631</xdr:colOff>
      <xdr:row>23</xdr:row>
      <xdr:rowOff>1410825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321" y="8329575"/>
          <a:ext cx="7199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383321</xdr:colOff>
      <xdr:row>25</xdr:row>
      <xdr:rowOff>40425</xdr:rowOff>
    </xdr:from>
    <xdr:to>
      <xdr:col>1</xdr:col>
      <xdr:colOff>1103231</xdr:colOff>
      <xdr:row>25</xdr:row>
      <xdr:rowOff>1408425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21" y="11184675"/>
          <a:ext cx="7199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18</xdr:row>
      <xdr:rowOff>57150</xdr:rowOff>
    </xdr:from>
    <xdr:to>
      <xdr:col>1</xdr:col>
      <xdr:colOff>988605</xdr:colOff>
      <xdr:row>18</xdr:row>
      <xdr:rowOff>1389150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5486400"/>
          <a:ext cx="502830" cy="13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511950</xdr:colOff>
      <xdr:row>17</xdr:row>
      <xdr:rowOff>26175</xdr:rowOff>
    </xdr:from>
    <xdr:to>
      <xdr:col>1</xdr:col>
      <xdr:colOff>1014780</xdr:colOff>
      <xdr:row>17</xdr:row>
      <xdr:rowOff>1358175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50" y="2597925"/>
          <a:ext cx="502830" cy="13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545250</xdr:colOff>
      <xdr:row>16</xdr:row>
      <xdr:rowOff>78525</xdr:rowOff>
    </xdr:from>
    <xdr:to>
      <xdr:col>1</xdr:col>
      <xdr:colOff>1048080</xdr:colOff>
      <xdr:row>16</xdr:row>
      <xdr:rowOff>1410525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850" y="1221525"/>
          <a:ext cx="502830" cy="13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304725</xdr:colOff>
      <xdr:row>19</xdr:row>
      <xdr:rowOff>57075</xdr:rowOff>
    </xdr:from>
    <xdr:to>
      <xdr:col>1</xdr:col>
      <xdr:colOff>1120575</xdr:colOff>
      <xdr:row>19</xdr:row>
      <xdr:rowOff>1389075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25" y="6915075"/>
          <a:ext cx="815850" cy="13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330900</xdr:colOff>
      <xdr:row>21</xdr:row>
      <xdr:rowOff>45150</xdr:rowOff>
    </xdr:from>
    <xdr:to>
      <xdr:col>1</xdr:col>
      <xdr:colOff>1146750</xdr:colOff>
      <xdr:row>21</xdr:row>
      <xdr:rowOff>1377150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500" y="9760650"/>
          <a:ext cx="815850" cy="13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318975</xdr:colOff>
      <xdr:row>20</xdr:row>
      <xdr:rowOff>71325</xdr:rowOff>
    </xdr:from>
    <xdr:to>
      <xdr:col>1</xdr:col>
      <xdr:colOff>1134825</xdr:colOff>
      <xdr:row>20</xdr:row>
      <xdr:rowOff>1403325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575" y="8358075"/>
          <a:ext cx="815850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171450</xdr:rowOff>
    </xdr:from>
    <xdr:to>
      <xdr:col>0</xdr:col>
      <xdr:colOff>1239600</xdr:colOff>
      <xdr:row>22</xdr:row>
      <xdr:rowOff>1251450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315700"/>
          <a:ext cx="10300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188100</xdr:colOff>
      <xdr:row>24</xdr:row>
      <xdr:rowOff>121425</xdr:rowOff>
    </xdr:from>
    <xdr:to>
      <xdr:col>0</xdr:col>
      <xdr:colOff>1218150</xdr:colOff>
      <xdr:row>24</xdr:row>
      <xdr:rowOff>1201425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00" y="14123175"/>
          <a:ext cx="10300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185700</xdr:colOff>
      <xdr:row>23</xdr:row>
      <xdr:rowOff>128550</xdr:rowOff>
    </xdr:from>
    <xdr:to>
      <xdr:col>0</xdr:col>
      <xdr:colOff>1215750</xdr:colOff>
      <xdr:row>23</xdr:row>
      <xdr:rowOff>1208550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0" y="12701550"/>
          <a:ext cx="10300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25</xdr:row>
      <xdr:rowOff>154725</xdr:rowOff>
    </xdr:from>
    <xdr:to>
      <xdr:col>0</xdr:col>
      <xdr:colOff>1184775</xdr:colOff>
      <xdr:row>25</xdr:row>
      <xdr:rowOff>1234725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5" y="15585225"/>
          <a:ext cx="10300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</xdr:row>
      <xdr:rowOff>114300</xdr:rowOff>
    </xdr:from>
    <xdr:to>
      <xdr:col>0</xdr:col>
      <xdr:colOff>1144275</xdr:colOff>
      <xdr:row>18</xdr:row>
      <xdr:rowOff>1374300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543550"/>
          <a:ext cx="10395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17</xdr:row>
      <xdr:rowOff>83325</xdr:rowOff>
    </xdr:from>
    <xdr:to>
      <xdr:col>0</xdr:col>
      <xdr:colOff>1189500</xdr:colOff>
      <xdr:row>17</xdr:row>
      <xdr:rowOff>1343325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2655075"/>
          <a:ext cx="10395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173775</xdr:colOff>
      <xdr:row>16</xdr:row>
      <xdr:rowOff>97575</xdr:rowOff>
    </xdr:from>
    <xdr:to>
      <xdr:col>0</xdr:col>
      <xdr:colOff>1213275</xdr:colOff>
      <xdr:row>16</xdr:row>
      <xdr:rowOff>1357575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75" y="1240575"/>
          <a:ext cx="10395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95173</xdr:colOff>
      <xdr:row>19</xdr:row>
      <xdr:rowOff>66600</xdr:rowOff>
    </xdr:from>
    <xdr:to>
      <xdr:col>0</xdr:col>
      <xdr:colOff>1296898</xdr:colOff>
      <xdr:row>19</xdr:row>
      <xdr:rowOff>1326600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73" y="6924600"/>
          <a:ext cx="120172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</xdr:colOff>
      <xdr:row>21</xdr:row>
      <xdr:rowOff>92775</xdr:rowOff>
    </xdr:from>
    <xdr:to>
      <xdr:col>0</xdr:col>
      <xdr:colOff>1256398</xdr:colOff>
      <xdr:row>21</xdr:row>
      <xdr:rowOff>1352775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" y="9808275"/>
          <a:ext cx="120172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80848</xdr:colOff>
      <xdr:row>20</xdr:row>
      <xdr:rowOff>52275</xdr:rowOff>
    </xdr:from>
    <xdr:to>
      <xdr:col>0</xdr:col>
      <xdr:colOff>1282573</xdr:colOff>
      <xdr:row>20</xdr:row>
      <xdr:rowOff>1312275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48" y="8339025"/>
          <a:ext cx="120172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53</xdr:row>
      <xdr:rowOff>47625</xdr:rowOff>
    </xdr:from>
    <xdr:to>
      <xdr:col>0</xdr:col>
      <xdr:colOff>1131690</xdr:colOff>
      <xdr:row>53</xdr:row>
      <xdr:rowOff>1379625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2387500"/>
          <a:ext cx="950715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254775</xdr:colOff>
      <xdr:row>55</xdr:row>
      <xdr:rowOff>226200</xdr:rowOff>
    </xdr:from>
    <xdr:to>
      <xdr:col>0</xdr:col>
      <xdr:colOff>1186118</xdr:colOff>
      <xdr:row>55</xdr:row>
      <xdr:rowOff>1306200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75" y="55404525"/>
          <a:ext cx="93134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276225</xdr:rowOff>
    </xdr:from>
    <xdr:to>
      <xdr:col>0</xdr:col>
      <xdr:colOff>1362075</xdr:colOff>
      <xdr:row>54</xdr:row>
      <xdr:rowOff>1081552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25800"/>
          <a:ext cx="1362075" cy="80532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63</xdr:row>
      <xdr:rowOff>9525</xdr:rowOff>
    </xdr:from>
    <xdr:to>
      <xdr:col>0</xdr:col>
      <xdr:colOff>1272465</xdr:colOff>
      <xdr:row>63</xdr:row>
      <xdr:rowOff>1377525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17850"/>
          <a:ext cx="118674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140476</xdr:colOff>
      <xdr:row>62</xdr:row>
      <xdr:rowOff>45225</xdr:rowOff>
    </xdr:from>
    <xdr:to>
      <xdr:col>0</xdr:col>
      <xdr:colOff>1253686</xdr:colOff>
      <xdr:row>62</xdr:row>
      <xdr:rowOff>1413225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76" y="65224800"/>
          <a:ext cx="11132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195225</xdr:colOff>
      <xdr:row>64</xdr:row>
      <xdr:rowOff>42825</xdr:rowOff>
    </xdr:from>
    <xdr:to>
      <xdr:col>1</xdr:col>
      <xdr:colOff>1385385</xdr:colOff>
      <xdr:row>64</xdr:row>
      <xdr:rowOff>1410825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825" y="68079900"/>
          <a:ext cx="119016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116625</xdr:colOff>
      <xdr:row>64</xdr:row>
      <xdr:rowOff>30900</xdr:rowOff>
    </xdr:from>
    <xdr:to>
      <xdr:col>0</xdr:col>
      <xdr:colOff>1221285</xdr:colOff>
      <xdr:row>64</xdr:row>
      <xdr:rowOff>1398900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5" y="68067975"/>
          <a:ext cx="110466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238051</xdr:colOff>
      <xdr:row>66</xdr:row>
      <xdr:rowOff>47550</xdr:rowOff>
    </xdr:from>
    <xdr:to>
      <xdr:col>1</xdr:col>
      <xdr:colOff>1368361</xdr:colOff>
      <xdr:row>66</xdr:row>
      <xdr:rowOff>1415550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51" y="70942125"/>
          <a:ext cx="113031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140401</xdr:colOff>
      <xdr:row>66</xdr:row>
      <xdr:rowOff>45150</xdr:rowOff>
    </xdr:from>
    <xdr:to>
      <xdr:col>0</xdr:col>
      <xdr:colOff>1236511</xdr:colOff>
      <xdr:row>66</xdr:row>
      <xdr:rowOff>1413150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01" y="70939725"/>
          <a:ext cx="10961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157051</xdr:colOff>
      <xdr:row>65</xdr:row>
      <xdr:rowOff>42750</xdr:rowOff>
    </xdr:from>
    <xdr:to>
      <xdr:col>1</xdr:col>
      <xdr:colOff>1338661</xdr:colOff>
      <xdr:row>65</xdr:row>
      <xdr:rowOff>1410750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651" y="69508575"/>
          <a:ext cx="118161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202275</xdr:colOff>
      <xdr:row>65</xdr:row>
      <xdr:rowOff>40350</xdr:rowOff>
    </xdr:from>
    <xdr:to>
      <xdr:col>0</xdr:col>
      <xdr:colOff>1231695</xdr:colOff>
      <xdr:row>65</xdr:row>
      <xdr:rowOff>1408350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5" y="69506175"/>
          <a:ext cx="102942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266551</xdr:colOff>
      <xdr:row>67</xdr:row>
      <xdr:rowOff>9375</xdr:rowOff>
    </xdr:from>
    <xdr:to>
      <xdr:col>1</xdr:col>
      <xdr:colOff>1242961</xdr:colOff>
      <xdr:row>67</xdr:row>
      <xdr:rowOff>1377375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151" y="72332700"/>
          <a:ext cx="97641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67</xdr:row>
      <xdr:rowOff>28575</xdr:rowOff>
    </xdr:from>
    <xdr:to>
      <xdr:col>0</xdr:col>
      <xdr:colOff>1276861</xdr:colOff>
      <xdr:row>67</xdr:row>
      <xdr:rowOff>1396575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2351900"/>
          <a:ext cx="11816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68</xdr:row>
      <xdr:rowOff>19050</xdr:rowOff>
    </xdr:from>
    <xdr:to>
      <xdr:col>1</xdr:col>
      <xdr:colOff>1312515</xdr:colOff>
      <xdr:row>68</xdr:row>
      <xdr:rowOff>1387050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73771125"/>
          <a:ext cx="116964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216676</xdr:colOff>
      <xdr:row>68</xdr:row>
      <xdr:rowOff>26175</xdr:rowOff>
    </xdr:from>
    <xdr:to>
      <xdr:col>0</xdr:col>
      <xdr:colOff>1247806</xdr:colOff>
      <xdr:row>68</xdr:row>
      <xdr:rowOff>1394175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76" y="73778250"/>
          <a:ext cx="103113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69</xdr:row>
      <xdr:rowOff>19050</xdr:rowOff>
    </xdr:from>
    <xdr:to>
      <xdr:col>1</xdr:col>
      <xdr:colOff>1358925</xdr:colOff>
      <xdr:row>69</xdr:row>
      <xdr:rowOff>1387050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75199875"/>
          <a:ext cx="1197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54750</xdr:colOff>
      <xdr:row>69</xdr:row>
      <xdr:rowOff>54750</xdr:rowOff>
    </xdr:from>
    <xdr:to>
      <xdr:col>0</xdr:col>
      <xdr:colOff>1238070</xdr:colOff>
      <xdr:row>69</xdr:row>
      <xdr:rowOff>1422750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0" y="75235575"/>
          <a:ext cx="118332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52351</xdr:colOff>
      <xdr:row>70</xdr:row>
      <xdr:rowOff>23775</xdr:rowOff>
    </xdr:from>
    <xdr:to>
      <xdr:col>0</xdr:col>
      <xdr:colOff>1319461</xdr:colOff>
      <xdr:row>70</xdr:row>
      <xdr:rowOff>1391775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51" y="76633350"/>
          <a:ext cx="126711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</xdr:colOff>
      <xdr:row>74</xdr:row>
      <xdr:rowOff>64275</xdr:rowOff>
    </xdr:from>
    <xdr:to>
      <xdr:col>0</xdr:col>
      <xdr:colOff>1362075</xdr:colOff>
      <xdr:row>74</xdr:row>
      <xdr:rowOff>1325031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5" y="82388850"/>
          <a:ext cx="1335900" cy="1260756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72</xdr:row>
      <xdr:rowOff>42825</xdr:rowOff>
    </xdr:from>
    <xdr:to>
      <xdr:col>1</xdr:col>
      <xdr:colOff>1344600</xdr:colOff>
      <xdr:row>72</xdr:row>
      <xdr:rowOff>1410825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00" y="79509900"/>
          <a:ext cx="1197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49950</xdr:colOff>
      <xdr:row>72</xdr:row>
      <xdr:rowOff>126150</xdr:rowOff>
    </xdr:from>
    <xdr:to>
      <xdr:col>0</xdr:col>
      <xdr:colOff>1343149</xdr:colOff>
      <xdr:row>72</xdr:row>
      <xdr:rowOff>1323975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0" y="79593225"/>
          <a:ext cx="1293199" cy="1197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45150</xdr:rowOff>
    </xdr:from>
    <xdr:to>
      <xdr:col>0</xdr:col>
      <xdr:colOff>1323975</xdr:colOff>
      <xdr:row>73</xdr:row>
      <xdr:rowOff>1326096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40975"/>
          <a:ext cx="1323975" cy="1280946"/>
        </a:xfrm>
        <a:prstGeom prst="rect">
          <a:avLst/>
        </a:prstGeom>
      </xdr:spPr>
    </xdr:pic>
    <xdr:clientData/>
  </xdr:twoCellAnchor>
  <xdr:twoCellAnchor editAs="oneCell">
    <xdr:from>
      <xdr:col>1</xdr:col>
      <xdr:colOff>166575</xdr:colOff>
      <xdr:row>71</xdr:row>
      <xdr:rowOff>33225</xdr:rowOff>
    </xdr:from>
    <xdr:to>
      <xdr:col>1</xdr:col>
      <xdr:colOff>1363575</xdr:colOff>
      <xdr:row>71</xdr:row>
      <xdr:rowOff>1401225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175" y="78071550"/>
          <a:ext cx="1197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107026</xdr:colOff>
      <xdr:row>71</xdr:row>
      <xdr:rowOff>21300</xdr:rowOff>
    </xdr:from>
    <xdr:to>
      <xdr:col>0</xdr:col>
      <xdr:colOff>1237336</xdr:colOff>
      <xdr:row>71</xdr:row>
      <xdr:rowOff>1389300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6" y="78059625"/>
          <a:ext cx="113031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</xdr:row>
      <xdr:rowOff>85725</xdr:rowOff>
    </xdr:from>
    <xdr:to>
      <xdr:col>0</xdr:col>
      <xdr:colOff>1285875</xdr:colOff>
      <xdr:row>60</xdr:row>
      <xdr:rowOff>1295400</xdr:rowOff>
    </xdr:to>
    <xdr:pic>
      <xdr:nvPicPr>
        <xdr:cNvPr id="131" name="Рисунок 130" descr="https://snpch-nn.ru/image/cache/data/flash/8/ges-stories-virtuemart-product-smartbuy-platoon-sbh-84001-1000x1000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24078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61</xdr:row>
      <xdr:rowOff>57150</xdr:rowOff>
    </xdr:from>
    <xdr:to>
      <xdr:col>0</xdr:col>
      <xdr:colOff>1095375</xdr:colOff>
      <xdr:row>61</xdr:row>
      <xdr:rowOff>1404332</xdr:rowOff>
    </xdr:to>
    <xdr:pic>
      <xdr:nvPicPr>
        <xdr:cNvPr id="132" name="Рисунок 131" descr="http://www.tmtc.ru/upload/iblock/939/9398d47a6ede119db785f1e00af72172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3807975"/>
          <a:ext cx="914400" cy="134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156975</xdr:colOff>
      <xdr:row>70</xdr:row>
      <xdr:rowOff>152400</xdr:rowOff>
    </xdr:from>
    <xdr:to>
      <xdr:col>1</xdr:col>
      <xdr:colOff>1259475</xdr:colOff>
      <xdr:row>70</xdr:row>
      <xdr:rowOff>1412400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75" y="71180325"/>
          <a:ext cx="11025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69</xdr:row>
      <xdr:rowOff>47625</xdr:rowOff>
    </xdr:from>
    <xdr:to>
      <xdr:col>1</xdr:col>
      <xdr:colOff>1349400</xdr:colOff>
      <xdr:row>69</xdr:row>
      <xdr:rowOff>1415625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69646800"/>
          <a:ext cx="1197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45225</xdr:colOff>
      <xdr:row>69</xdr:row>
      <xdr:rowOff>83325</xdr:rowOff>
    </xdr:from>
    <xdr:to>
      <xdr:col>0</xdr:col>
      <xdr:colOff>1228545</xdr:colOff>
      <xdr:row>70</xdr:row>
      <xdr:rowOff>22575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5" y="69682500"/>
          <a:ext cx="118332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42826</xdr:colOff>
      <xdr:row>70</xdr:row>
      <xdr:rowOff>52350</xdr:rowOff>
    </xdr:from>
    <xdr:to>
      <xdr:col>0</xdr:col>
      <xdr:colOff>1309936</xdr:colOff>
      <xdr:row>70</xdr:row>
      <xdr:rowOff>1420350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6" y="71080275"/>
          <a:ext cx="1267110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138075</xdr:colOff>
      <xdr:row>72</xdr:row>
      <xdr:rowOff>71400</xdr:rowOff>
    </xdr:from>
    <xdr:to>
      <xdr:col>1</xdr:col>
      <xdr:colOff>1335075</xdr:colOff>
      <xdr:row>73</xdr:row>
      <xdr:rowOff>10650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675" y="73956825"/>
          <a:ext cx="1197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40425</xdr:colOff>
      <xdr:row>72</xdr:row>
      <xdr:rowOff>154725</xdr:rowOff>
    </xdr:from>
    <xdr:to>
      <xdr:col>0</xdr:col>
      <xdr:colOff>1333624</xdr:colOff>
      <xdr:row>72</xdr:row>
      <xdr:rowOff>1352550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5" y="74040150"/>
          <a:ext cx="1293199" cy="119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157050</xdr:colOff>
      <xdr:row>71</xdr:row>
      <xdr:rowOff>61800</xdr:rowOff>
    </xdr:from>
    <xdr:to>
      <xdr:col>1</xdr:col>
      <xdr:colOff>1354050</xdr:colOff>
      <xdr:row>72</xdr:row>
      <xdr:rowOff>1050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650" y="72518475"/>
          <a:ext cx="1197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97501</xdr:colOff>
      <xdr:row>71</xdr:row>
      <xdr:rowOff>49875</xdr:rowOff>
    </xdr:from>
    <xdr:to>
      <xdr:col>0</xdr:col>
      <xdr:colOff>1227811</xdr:colOff>
      <xdr:row>71</xdr:row>
      <xdr:rowOff>1417875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01" y="72506550"/>
          <a:ext cx="113031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47625</xdr:rowOff>
    </xdr:from>
    <xdr:to>
      <xdr:col>0</xdr:col>
      <xdr:colOff>1247775</xdr:colOff>
      <xdr:row>0</xdr:row>
      <xdr:rowOff>389725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1171575" cy="3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32</xdr:row>
      <xdr:rowOff>190500</xdr:rowOff>
    </xdr:from>
    <xdr:to>
      <xdr:col>1</xdr:col>
      <xdr:colOff>479944</xdr:colOff>
      <xdr:row>32</xdr:row>
      <xdr:rowOff>1630500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4269700"/>
          <a:ext cx="1794394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32</xdr:row>
      <xdr:rowOff>169050</xdr:rowOff>
    </xdr:from>
    <xdr:to>
      <xdr:col>1</xdr:col>
      <xdr:colOff>1247775</xdr:colOff>
      <xdr:row>32</xdr:row>
      <xdr:rowOff>1609050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49" r="27592"/>
        <a:stretch/>
      </xdr:blipFill>
      <xdr:spPr>
        <a:xfrm>
          <a:off x="1828800" y="24248250"/>
          <a:ext cx="79057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166650</xdr:rowOff>
    </xdr:from>
    <xdr:to>
      <xdr:col>1</xdr:col>
      <xdr:colOff>397989</xdr:colOff>
      <xdr:row>33</xdr:row>
      <xdr:rowOff>1606650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22250"/>
          <a:ext cx="176958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33</xdr:row>
      <xdr:rowOff>107100</xdr:rowOff>
    </xdr:from>
    <xdr:to>
      <xdr:col>1</xdr:col>
      <xdr:colOff>1238250</xdr:colOff>
      <xdr:row>33</xdr:row>
      <xdr:rowOff>1547100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33" r="27309"/>
        <a:stretch/>
      </xdr:blipFill>
      <xdr:spPr>
        <a:xfrm>
          <a:off x="1819275" y="25862700"/>
          <a:ext cx="79057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466724</xdr:colOff>
      <xdr:row>36</xdr:row>
      <xdr:rowOff>38100</xdr:rowOff>
    </xdr:from>
    <xdr:to>
      <xdr:col>1</xdr:col>
      <xdr:colOff>1132994</xdr:colOff>
      <xdr:row>36</xdr:row>
      <xdr:rowOff>1658100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0" t="7276" r="15963" b="10703"/>
        <a:stretch/>
      </xdr:blipFill>
      <xdr:spPr>
        <a:xfrm>
          <a:off x="1838324" y="30822900"/>
          <a:ext cx="66627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64275</xdr:colOff>
      <xdr:row>36</xdr:row>
      <xdr:rowOff>92850</xdr:rowOff>
    </xdr:from>
    <xdr:to>
      <xdr:col>0</xdr:col>
      <xdr:colOff>1318875</xdr:colOff>
      <xdr:row>36</xdr:row>
      <xdr:rowOff>1532850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5" y="30877650"/>
          <a:ext cx="1254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495279</xdr:colOff>
      <xdr:row>34</xdr:row>
      <xdr:rowOff>19049</xdr:rowOff>
    </xdr:from>
    <xdr:to>
      <xdr:col>1</xdr:col>
      <xdr:colOff>1166994</xdr:colOff>
      <xdr:row>34</xdr:row>
      <xdr:rowOff>1639049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2" t="7610" r="15301" b="11032"/>
        <a:stretch/>
      </xdr:blipFill>
      <xdr:spPr>
        <a:xfrm>
          <a:off x="1866879" y="27451049"/>
          <a:ext cx="67171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78525</xdr:colOff>
      <xdr:row>34</xdr:row>
      <xdr:rowOff>107100</xdr:rowOff>
    </xdr:from>
    <xdr:to>
      <xdr:col>0</xdr:col>
      <xdr:colOff>1333125</xdr:colOff>
      <xdr:row>34</xdr:row>
      <xdr:rowOff>1547100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25" y="27539100"/>
          <a:ext cx="1254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35</xdr:row>
      <xdr:rowOff>47625</xdr:rowOff>
    </xdr:from>
    <xdr:to>
      <xdr:col>1</xdr:col>
      <xdr:colOff>1163130</xdr:colOff>
      <xdr:row>35</xdr:row>
      <xdr:rowOff>1667625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7" t="7281" r="14640" b="10036"/>
        <a:stretch/>
      </xdr:blipFill>
      <xdr:spPr>
        <a:xfrm>
          <a:off x="1847850" y="29156025"/>
          <a:ext cx="68688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54675</xdr:colOff>
      <xdr:row>35</xdr:row>
      <xdr:rowOff>102300</xdr:rowOff>
    </xdr:from>
    <xdr:to>
      <xdr:col>0</xdr:col>
      <xdr:colOff>1309275</xdr:colOff>
      <xdr:row>35</xdr:row>
      <xdr:rowOff>1542300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5" y="29210700"/>
          <a:ext cx="12546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</xdr:row>
      <xdr:rowOff>19050</xdr:rowOff>
    </xdr:from>
    <xdr:to>
      <xdr:col>0</xdr:col>
      <xdr:colOff>1162050</xdr:colOff>
      <xdr:row>10</xdr:row>
      <xdr:rowOff>1459050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94" r="15146"/>
        <a:stretch/>
      </xdr:blipFill>
      <xdr:spPr>
        <a:xfrm>
          <a:off x="133350" y="11458575"/>
          <a:ext cx="10287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35700</xdr:rowOff>
    </xdr:from>
    <xdr:to>
      <xdr:col>0</xdr:col>
      <xdr:colOff>1171575</xdr:colOff>
      <xdr:row>9</xdr:row>
      <xdr:rowOff>1475700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5" r="13642"/>
        <a:stretch/>
      </xdr:blipFill>
      <xdr:spPr>
        <a:xfrm>
          <a:off x="114300" y="9979800"/>
          <a:ext cx="105727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</xdr:row>
      <xdr:rowOff>14250</xdr:rowOff>
    </xdr:from>
    <xdr:to>
      <xdr:col>0</xdr:col>
      <xdr:colOff>1114425</xdr:colOff>
      <xdr:row>8</xdr:row>
      <xdr:rowOff>1454250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72" r="16813"/>
        <a:stretch/>
      </xdr:blipFill>
      <xdr:spPr>
        <a:xfrm>
          <a:off x="161925" y="8462925"/>
          <a:ext cx="9525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</xdr:row>
      <xdr:rowOff>49950</xdr:rowOff>
    </xdr:from>
    <xdr:to>
      <xdr:col>0</xdr:col>
      <xdr:colOff>1238250</xdr:colOff>
      <xdr:row>6</xdr:row>
      <xdr:rowOff>1489950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68" r="12636"/>
        <a:stretch/>
      </xdr:blipFill>
      <xdr:spPr>
        <a:xfrm>
          <a:off x="190500" y="5507775"/>
          <a:ext cx="10477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38025</xdr:rowOff>
    </xdr:from>
    <xdr:to>
      <xdr:col>0</xdr:col>
      <xdr:colOff>1257300</xdr:colOff>
      <xdr:row>7</xdr:row>
      <xdr:rowOff>1478025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1" r="8460"/>
        <a:stretch/>
      </xdr:blipFill>
      <xdr:spPr>
        <a:xfrm>
          <a:off x="76200" y="6991275"/>
          <a:ext cx="11811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54675</xdr:rowOff>
    </xdr:from>
    <xdr:to>
      <xdr:col>0</xdr:col>
      <xdr:colOff>1257300</xdr:colOff>
      <xdr:row>5</xdr:row>
      <xdr:rowOff>1494675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06"/>
        <a:stretch/>
      </xdr:blipFill>
      <xdr:spPr>
        <a:xfrm>
          <a:off x="0" y="4017075"/>
          <a:ext cx="12573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99900</xdr:colOff>
      <xdr:row>5</xdr:row>
      <xdr:rowOff>42750</xdr:rowOff>
    </xdr:from>
    <xdr:to>
      <xdr:col>1</xdr:col>
      <xdr:colOff>1462500</xdr:colOff>
      <xdr:row>5</xdr:row>
      <xdr:rowOff>1482750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500" y="4005150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11</xdr:row>
      <xdr:rowOff>40350</xdr:rowOff>
    </xdr:from>
    <xdr:to>
      <xdr:col>1</xdr:col>
      <xdr:colOff>1431525</xdr:colOff>
      <xdr:row>11</xdr:row>
      <xdr:rowOff>1480350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525" y="12975300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11</xdr:row>
      <xdr:rowOff>38100</xdr:rowOff>
    </xdr:from>
    <xdr:to>
      <xdr:col>0</xdr:col>
      <xdr:colOff>1152524</xdr:colOff>
      <xdr:row>11</xdr:row>
      <xdr:rowOff>1420800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2" t="3979" r="15804"/>
        <a:stretch/>
      </xdr:blipFill>
      <xdr:spPr>
        <a:xfrm>
          <a:off x="95249" y="12973050"/>
          <a:ext cx="1057275" cy="13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92700</xdr:colOff>
      <xdr:row>10</xdr:row>
      <xdr:rowOff>35550</xdr:rowOff>
    </xdr:from>
    <xdr:to>
      <xdr:col>1</xdr:col>
      <xdr:colOff>1455300</xdr:colOff>
      <xdr:row>10</xdr:row>
      <xdr:rowOff>1475550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300" y="11475075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90300</xdr:colOff>
      <xdr:row>7</xdr:row>
      <xdr:rowOff>42675</xdr:rowOff>
    </xdr:from>
    <xdr:to>
      <xdr:col>1</xdr:col>
      <xdr:colOff>1452900</xdr:colOff>
      <xdr:row>7</xdr:row>
      <xdr:rowOff>1482675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900" y="6995925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106950</xdr:colOff>
      <xdr:row>9</xdr:row>
      <xdr:rowOff>30750</xdr:rowOff>
    </xdr:from>
    <xdr:to>
      <xdr:col>1</xdr:col>
      <xdr:colOff>1469550</xdr:colOff>
      <xdr:row>9</xdr:row>
      <xdr:rowOff>1470750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550" y="9974850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66450</xdr:colOff>
      <xdr:row>8</xdr:row>
      <xdr:rowOff>9300</xdr:rowOff>
    </xdr:from>
    <xdr:to>
      <xdr:col>1</xdr:col>
      <xdr:colOff>1429050</xdr:colOff>
      <xdr:row>8</xdr:row>
      <xdr:rowOff>1449300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050" y="8457975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83100</xdr:colOff>
      <xdr:row>6</xdr:row>
      <xdr:rowOff>25950</xdr:rowOff>
    </xdr:from>
    <xdr:to>
      <xdr:col>1</xdr:col>
      <xdr:colOff>1445700</xdr:colOff>
      <xdr:row>6</xdr:row>
      <xdr:rowOff>1465950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700" y="5483775"/>
          <a:ext cx="13626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23550</xdr:rowOff>
    </xdr:from>
    <xdr:to>
      <xdr:col>0</xdr:col>
      <xdr:colOff>1304925</xdr:colOff>
      <xdr:row>13</xdr:row>
      <xdr:rowOff>1463550</xdr:rowOff>
    </xdr:to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65"/>
        <a:stretch/>
      </xdr:blipFill>
      <xdr:spPr>
        <a:xfrm>
          <a:off x="0" y="15949350"/>
          <a:ext cx="130492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30675</xdr:rowOff>
    </xdr:from>
    <xdr:to>
      <xdr:col>0</xdr:col>
      <xdr:colOff>1276350</xdr:colOff>
      <xdr:row>12</xdr:row>
      <xdr:rowOff>1470675</xdr:rowOff>
    </xdr:to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470"/>
        <a:stretch/>
      </xdr:blipFill>
      <xdr:spPr>
        <a:xfrm>
          <a:off x="0" y="14461050"/>
          <a:ext cx="12763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9225</xdr:colOff>
      <xdr:row>15</xdr:row>
      <xdr:rowOff>28275</xdr:rowOff>
    </xdr:from>
    <xdr:to>
      <xdr:col>0</xdr:col>
      <xdr:colOff>1285875</xdr:colOff>
      <xdr:row>15</xdr:row>
      <xdr:rowOff>1468275</xdr:rowOff>
    </xdr:to>
    <xdr:pic>
      <xdr:nvPicPr>
        <xdr:cNvPr id="143" name="Рисунок 142"/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448"/>
        <a:stretch/>
      </xdr:blipFill>
      <xdr:spPr>
        <a:xfrm>
          <a:off x="9225" y="18944925"/>
          <a:ext cx="12766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16350</xdr:rowOff>
    </xdr:from>
    <xdr:to>
      <xdr:col>0</xdr:col>
      <xdr:colOff>1212375</xdr:colOff>
      <xdr:row>14</xdr:row>
      <xdr:rowOff>1456350</xdr:rowOff>
    </xdr:to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957"/>
        <a:stretch/>
      </xdr:blipFill>
      <xdr:spPr>
        <a:xfrm>
          <a:off x="0" y="17437575"/>
          <a:ext cx="1212375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223500</xdr:colOff>
      <xdr:row>15</xdr:row>
      <xdr:rowOff>33000</xdr:rowOff>
    </xdr:from>
    <xdr:to>
      <xdr:col>1</xdr:col>
      <xdr:colOff>1195500</xdr:colOff>
      <xdr:row>15</xdr:row>
      <xdr:rowOff>1473000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100" y="18949650"/>
          <a:ext cx="97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230625</xdr:colOff>
      <xdr:row>12</xdr:row>
      <xdr:rowOff>40125</xdr:rowOff>
    </xdr:from>
    <xdr:to>
      <xdr:col>1</xdr:col>
      <xdr:colOff>1202625</xdr:colOff>
      <xdr:row>12</xdr:row>
      <xdr:rowOff>1480125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225" y="14470500"/>
          <a:ext cx="97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266325</xdr:colOff>
      <xdr:row>13</xdr:row>
      <xdr:rowOff>28200</xdr:rowOff>
    </xdr:from>
    <xdr:to>
      <xdr:col>1</xdr:col>
      <xdr:colOff>1238325</xdr:colOff>
      <xdr:row>13</xdr:row>
      <xdr:rowOff>1468200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925" y="15954000"/>
          <a:ext cx="97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235350</xdr:colOff>
      <xdr:row>14</xdr:row>
      <xdr:rowOff>35325</xdr:rowOff>
    </xdr:from>
    <xdr:to>
      <xdr:col>1</xdr:col>
      <xdr:colOff>1207350</xdr:colOff>
      <xdr:row>14</xdr:row>
      <xdr:rowOff>1475325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50" y="17456550"/>
          <a:ext cx="972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2</xdr:row>
      <xdr:rowOff>42104</xdr:rowOff>
    </xdr:from>
    <xdr:to>
      <xdr:col>1</xdr:col>
      <xdr:colOff>1257300</xdr:colOff>
      <xdr:row>2</xdr:row>
      <xdr:rowOff>1404959</xdr:rowOff>
    </xdr:to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9" t="2697" r="5351" b="6862"/>
        <a:stretch/>
      </xdr:blipFill>
      <xdr:spPr>
        <a:xfrm>
          <a:off x="1724024" y="1013654"/>
          <a:ext cx="904876" cy="13628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</xdr:row>
      <xdr:rowOff>133350</xdr:rowOff>
    </xdr:from>
    <xdr:to>
      <xdr:col>0</xdr:col>
      <xdr:colOff>1325952</xdr:colOff>
      <xdr:row>2</xdr:row>
      <xdr:rowOff>1333500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04900"/>
          <a:ext cx="1316427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66674</xdr:rowOff>
    </xdr:from>
    <xdr:to>
      <xdr:col>0</xdr:col>
      <xdr:colOff>1305681</xdr:colOff>
      <xdr:row>4</xdr:row>
      <xdr:rowOff>1276349</xdr:rowOff>
    </xdr:to>
    <xdr:pic>
      <xdr:nvPicPr>
        <xdr:cNvPr id="152" name="Рисунок 4" descr="image01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499"/>
          <a:ext cx="1305681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4</xdr:row>
      <xdr:rowOff>28575</xdr:rowOff>
    </xdr:from>
    <xdr:to>
      <xdr:col>1</xdr:col>
      <xdr:colOff>1124476</xdr:colOff>
      <xdr:row>4</xdr:row>
      <xdr:rowOff>1485901</xdr:rowOff>
    </xdr:to>
    <xdr:pic>
      <xdr:nvPicPr>
        <xdr:cNvPr id="153" name="Рисунок 2" descr="image00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4" r="22535"/>
        <a:stretch/>
      </xdr:blipFill>
      <xdr:spPr bwMode="auto">
        <a:xfrm>
          <a:off x="1647825" y="3962400"/>
          <a:ext cx="848251" cy="145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285749</xdr:colOff>
      <xdr:row>3</xdr:row>
      <xdr:rowOff>38099</xdr:rowOff>
    </xdr:from>
    <xdr:to>
      <xdr:col>1</xdr:col>
      <xdr:colOff>1114425</xdr:colOff>
      <xdr:row>3</xdr:row>
      <xdr:rowOff>1443304</xdr:rowOff>
    </xdr:to>
    <xdr:pic>
      <xdr:nvPicPr>
        <xdr:cNvPr id="154" name="Рисунок 1" descr="image0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r="26760"/>
        <a:stretch/>
      </xdr:blipFill>
      <xdr:spPr bwMode="auto">
        <a:xfrm>
          <a:off x="1657349" y="2476499"/>
          <a:ext cx="828676" cy="1405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</xdr:row>
      <xdr:rowOff>247650</xdr:rowOff>
    </xdr:from>
    <xdr:to>
      <xdr:col>0</xdr:col>
      <xdr:colOff>1257300</xdr:colOff>
      <xdr:row>3</xdr:row>
      <xdr:rowOff>1350168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6675" y="2686050"/>
          <a:ext cx="1190625" cy="110251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55</xdr:row>
      <xdr:rowOff>9525</xdr:rowOff>
    </xdr:from>
    <xdr:to>
      <xdr:col>1</xdr:col>
      <xdr:colOff>1323975</xdr:colOff>
      <xdr:row>55</xdr:row>
      <xdr:rowOff>1423152</xdr:rowOff>
    </xdr:to>
    <xdr:pic>
      <xdr:nvPicPr>
        <xdr:cNvPr id="156" name="Рисунок 155" descr="http://real2.ru/upload/iblock/554/55444ff94c2d09d440e9c40b9b640178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7" r="22969"/>
        <a:stretch/>
      </xdr:blipFill>
      <xdr:spPr bwMode="auto">
        <a:xfrm>
          <a:off x="1638300" y="77866875"/>
          <a:ext cx="1057275" cy="141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52</xdr:row>
      <xdr:rowOff>57150</xdr:rowOff>
    </xdr:from>
    <xdr:to>
      <xdr:col>0</xdr:col>
      <xdr:colOff>1201117</xdr:colOff>
      <xdr:row>52</xdr:row>
      <xdr:rowOff>1371600</xdr:rowOff>
    </xdr:to>
    <xdr:pic>
      <xdr:nvPicPr>
        <xdr:cNvPr id="157" name="Рисунок 156" descr="https://buyoncdn.ru/product/3977517882/product_large/90495/smartbuy-ez-talk-mkii-zheltyy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317"/>
        <a:stretch/>
      </xdr:blipFill>
      <xdr:spPr bwMode="auto">
        <a:xfrm>
          <a:off x="114300" y="73666350"/>
          <a:ext cx="108681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"/>
  <sheetViews>
    <sheetView tabSelected="1" zoomScaleNormal="100" workbookViewId="0">
      <pane xSplit="13" ySplit="2" topLeftCell="N3" activePane="bottomRight" state="frozen"/>
      <selection pane="topRight" activeCell="N1" sqref="N1"/>
      <selection pane="bottomLeft" activeCell="A3" sqref="A3"/>
      <selection pane="bottomRight" activeCell="K50" sqref="K50"/>
    </sheetView>
  </sheetViews>
  <sheetFormatPr defaultRowHeight="45" customHeight="1" x14ac:dyDescent="0.25"/>
  <cols>
    <col min="1" max="1" width="20.5703125" style="8" customWidth="1"/>
    <col min="2" max="2" width="22.140625" style="8" customWidth="1"/>
    <col min="3" max="3" width="10.7109375" style="8" customWidth="1"/>
    <col min="4" max="4" width="13.140625" style="8" customWidth="1"/>
    <col min="5" max="5" width="26.85546875" style="8" customWidth="1"/>
    <col min="6" max="6" width="13.5703125" style="8" customWidth="1"/>
    <col min="7" max="7" width="16.140625" style="8" customWidth="1"/>
    <col min="8" max="8" width="13.5703125" style="8" customWidth="1"/>
    <col min="9" max="9" width="7" style="8" customWidth="1"/>
    <col min="10" max="10" width="11.5703125" style="8" customWidth="1"/>
    <col min="11" max="11" width="32.140625" style="8" customWidth="1"/>
    <col min="12" max="12" width="10.85546875" style="8" customWidth="1"/>
    <col min="13" max="13" width="12.28515625" style="8" customWidth="1"/>
    <col min="14" max="16384" width="9.140625" style="8"/>
  </cols>
  <sheetData>
    <row r="1" spans="1:13" ht="31.5" customHeight="1" x14ac:dyDescent="0.25">
      <c r="L1" s="8" t="s">
        <v>539</v>
      </c>
      <c r="M1" s="22">
        <v>0.05</v>
      </c>
    </row>
    <row r="2" spans="1:13" ht="45" customHeight="1" x14ac:dyDescent="0.25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154</v>
      </c>
      <c r="K2" s="13" t="s">
        <v>9</v>
      </c>
      <c r="L2" s="14" t="s">
        <v>530</v>
      </c>
      <c r="M2" s="14" t="s">
        <v>531</v>
      </c>
    </row>
    <row r="3" spans="1:13" ht="115.5" customHeight="1" x14ac:dyDescent="0.25">
      <c r="A3" s="17"/>
      <c r="B3" s="17"/>
      <c r="C3" s="17" t="s">
        <v>553</v>
      </c>
      <c r="D3" s="17" t="s">
        <v>556</v>
      </c>
      <c r="E3" s="17" t="s">
        <v>557</v>
      </c>
      <c r="F3" s="17" t="s">
        <v>13</v>
      </c>
      <c r="G3" s="17" t="s">
        <v>554</v>
      </c>
      <c r="H3" s="17" t="s">
        <v>15</v>
      </c>
      <c r="I3" s="17" t="s">
        <v>555</v>
      </c>
      <c r="J3" s="17" t="s">
        <v>542</v>
      </c>
      <c r="K3" s="25" t="s">
        <v>563</v>
      </c>
      <c r="L3" s="10">
        <v>12.5</v>
      </c>
      <c r="M3" s="10"/>
    </row>
    <row r="4" spans="1:13" s="23" customFormat="1" ht="117.75" customHeight="1" x14ac:dyDescent="0.25">
      <c r="A4" s="17"/>
      <c r="B4" s="10"/>
      <c r="C4" s="15" t="s">
        <v>219</v>
      </c>
      <c r="D4" s="15" t="s">
        <v>559</v>
      </c>
      <c r="E4" s="15" t="s">
        <v>218</v>
      </c>
      <c r="F4" s="17" t="s">
        <v>24</v>
      </c>
      <c r="G4" s="9" t="s">
        <v>14</v>
      </c>
      <c r="H4" s="17" t="s">
        <v>30</v>
      </c>
      <c r="I4" s="17">
        <v>1.2</v>
      </c>
      <c r="J4" s="17" t="s">
        <v>562</v>
      </c>
      <c r="K4" s="20" t="s">
        <v>574</v>
      </c>
      <c r="L4" s="11">
        <f>VLOOKUP(C4,Лист1!$A$1:$B$1100,2,0)</f>
        <v>3.69</v>
      </c>
      <c r="M4" s="9">
        <f t="shared" ref="M4:M16" si="0">L4*(1-$M$1)</f>
        <v>3.5054999999999996</v>
      </c>
    </row>
    <row r="5" spans="1:13" s="23" customFormat="1" ht="117.75" customHeight="1" x14ac:dyDescent="0.25">
      <c r="A5" s="17"/>
      <c r="B5" s="10"/>
      <c r="C5" s="15" t="s">
        <v>221</v>
      </c>
      <c r="D5" s="15" t="s">
        <v>558</v>
      </c>
      <c r="E5" s="15" t="s">
        <v>220</v>
      </c>
      <c r="F5" s="17" t="s">
        <v>24</v>
      </c>
      <c r="G5" s="9" t="s">
        <v>14</v>
      </c>
      <c r="H5" s="17" t="s">
        <v>30</v>
      </c>
      <c r="I5" s="17">
        <v>1.2</v>
      </c>
      <c r="J5" s="17" t="s">
        <v>562</v>
      </c>
      <c r="K5" s="20" t="s">
        <v>574</v>
      </c>
      <c r="L5" s="11">
        <f>VLOOKUP(C5,Лист1!$A$1:$B$1100,2,0)</f>
        <v>3.69</v>
      </c>
      <c r="M5" s="9">
        <f t="shared" si="0"/>
        <v>3.5054999999999996</v>
      </c>
    </row>
    <row r="6" spans="1:13" s="23" customFormat="1" ht="117.75" customHeight="1" x14ac:dyDescent="0.25">
      <c r="A6" s="17"/>
      <c r="B6" s="10"/>
      <c r="C6" s="15" t="s">
        <v>227</v>
      </c>
      <c r="D6" s="15" t="s">
        <v>560</v>
      </c>
      <c r="E6" s="15" t="s">
        <v>226</v>
      </c>
      <c r="F6" s="17" t="s">
        <v>24</v>
      </c>
      <c r="G6" s="9" t="s">
        <v>14</v>
      </c>
      <c r="H6" s="17" t="s">
        <v>30</v>
      </c>
      <c r="I6" s="17">
        <v>1.2</v>
      </c>
      <c r="J6" s="17" t="s">
        <v>155</v>
      </c>
      <c r="K6" s="20" t="s">
        <v>573</v>
      </c>
      <c r="L6" s="11">
        <f>VLOOKUP(C6,Лист1!$A$1:$B$1100,2,0)</f>
        <v>2.2000000000000002</v>
      </c>
      <c r="M6" s="9">
        <f t="shared" si="0"/>
        <v>2.09</v>
      </c>
    </row>
    <row r="7" spans="1:13" s="23" customFormat="1" ht="117.75" customHeight="1" x14ac:dyDescent="0.25">
      <c r="A7" s="17"/>
      <c r="B7" s="10"/>
      <c r="C7" s="15" t="s">
        <v>229</v>
      </c>
      <c r="D7" s="15" t="s">
        <v>561</v>
      </c>
      <c r="E7" s="15" t="s">
        <v>228</v>
      </c>
      <c r="F7" s="17" t="s">
        <v>24</v>
      </c>
      <c r="G7" s="9" t="s">
        <v>14</v>
      </c>
      <c r="H7" s="17" t="s">
        <v>30</v>
      </c>
      <c r="I7" s="17">
        <v>1.2</v>
      </c>
      <c r="J7" s="17" t="s">
        <v>155</v>
      </c>
      <c r="K7" s="20" t="s">
        <v>573</v>
      </c>
      <c r="L7" s="11">
        <f>VLOOKUP(C7,Лист1!$A$1:$B$1100,2,0)</f>
        <v>2.2000000000000002</v>
      </c>
      <c r="M7" s="9">
        <f t="shared" si="0"/>
        <v>2.09</v>
      </c>
    </row>
    <row r="8" spans="1:13" s="23" customFormat="1" ht="117.75" customHeight="1" x14ac:dyDescent="0.25">
      <c r="A8" s="17"/>
      <c r="B8" s="10"/>
      <c r="C8" s="15" t="s">
        <v>231</v>
      </c>
      <c r="D8" s="15" t="s">
        <v>564</v>
      </c>
      <c r="E8" s="15" t="s">
        <v>230</v>
      </c>
      <c r="F8" s="17" t="s">
        <v>24</v>
      </c>
      <c r="G8" s="9" t="s">
        <v>14</v>
      </c>
      <c r="H8" s="17" t="s">
        <v>30</v>
      </c>
      <c r="I8" s="17">
        <v>1.2</v>
      </c>
      <c r="J8" s="17" t="s">
        <v>155</v>
      </c>
      <c r="K8" s="20" t="s">
        <v>573</v>
      </c>
      <c r="L8" s="11">
        <f>VLOOKUP(C8,Лист1!$A$1:$B$1100,2,0)</f>
        <v>2.2000000000000002</v>
      </c>
      <c r="M8" s="9">
        <f t="shared" si="0"/>
        <v>2.09</v>
      </c>
    </row>
    <row r="9" spans="1:13" s="23" customFormat="1" ht="117.75" customHeight="1" x14ac:dyDescent="0.25">
      <c r="A9" s="17"/>
      <c r="B9" s="10"/>
      <c r="C9" s="15" t="s">
        <v>233</v>
      </c>
      <c r="D9" s="15" t="s">
        <v>565</v>
      </c>
      <c r="E9" s="15" t="s">
        <v>232</v>
      </c>
      <c r="F9" s="17" t="s">
        <v>24</v>
      </c>
      <c r="G9" s="9" t="s">
        <v>14</v>
      </c>
      <c r="H9" s="17" t="s">
        <v>30</v>
      </c>
      <c r="I9" s="17">
        <v>1.2</v>
      </c>
      <c r="J9" s="17" t="s">
        <v>155</v>
      </c>
      <c r="K9" s="20" t="s">
        <v>573</v>
      </c>
      <c r="L9" s="11">
        <f>VLOOKUP(C9,Лист1!$A$1:$B$1100,2,0)</f>
        <v>2.2000000000000002</v>
      </c>
      <c r="M9" s="9">
        <f t="shared" si="0"/>
        <v>2.09</v>
      </c>
    </row>
    <row r="10" spans="1:13" s="23" customFormat="1" ht="117.75" customHeight="1" x14ac:dyDescent="0.25">
      <c r="A10" s="17"/>
      <c r="B10" s="10"/>
      <c r="C10" s="15" t="s">
        <v>235</v>
      </c>
      <c r="D10" s="15" t="s">
        <v>566</v>
      </c>
      <c r="E10" s="15" t="s">
        <v>234</v>
      </c>
      <c r="F10" s="17" t="s">
        <v>24</v>
      </c>
      <c r="G10" s="9" t="s">
        <v>14</v>
      </c>
      <c r="H10" s="17" t="s">
        <v>30</v>
      </c>
      <c r="I10" s="17">
        <v>1.2</v>
      </c>
      <c r="J10" s="17" t="s">
        <v>155</v>
      </c>
      <c r="K10" s="20" t="s">
        <v>573</v>
      </c>
      <c r="L10" s="11">
        <f>VLOOKUP(C10,Лист1!$A$1:$B$1100,2,0)</f>
        <v>2.2000000000000002</v>
      </c>
      <c r="M10" s="9">
        <f t="shared" si="0"/>
        <v>2.09</v>
      </c>
    </row>
    <row r="11" spans="1:13" s="23" customFormat="1" ht="117.75" customHeight="1" x14ac:dyDescent="0.25">
      <c r="A11" s="17"/>
      <c r="B11" s="10"/>
      <c r="C11" s="15" t="s">
        <v>237</v>
      </c>
      <c r="D11" s="15" t="s">
        <v>567</v>
      </c>
      <c r="E11" s="15" t="s">
        <v>236</v>
      </c>
      <c r="F11" s="17" t="s">
        <v>24</v>
      </c>
      <c r="G11" s="9" t="s">
        <v>14</v>
      </c>
      <c r="H11" s="17" t="s">
        <v>30</v>
      </c>
      <c r="I11" s="17">
        <v>1.2</v>
      </c>
      <c r="J11" s="17" t="s">
        <v>155</v>
      </c>
      <c r="K11" s="20" t="s">
        <v>573</v>
      </c>
      <c r="L11" s="11">
        <f>VLOOKUP(C11,Лист1!$A$1:$B$1100,2,0)</f>
        <v>2.2000000000000002</v>
      </c>
      <c r="M11" s="9">
        <f t="shared" si="0"/>
        <v>2.09</v>
      </c>
    </row>
    <row r="12" spans="1:13" s="23" customFormat="1" ht="117.75" customHeight="1" x14ac:dyDescent="0.25">
      <c r="A12" s="17"/>
      <c r="B12" s="10"/>
      <c r="C12" s="15" t="s">
        <v>239</v>
      </c>
      <c r="D12" s="15" t="s">
        <v>568</v>
      </c>
      <c r="E12" s="15" t="s">
        <v>238</v>
      </c>
      <c r="F12" s="17" t="s">
        <v>24</v>
      </c>
      <c r="G12" s="9" t="s">
        <v>14</v>
      </c>
      <c r="H12" s="17" t="s">
        <v>30</v>
      </c>
      <c r="I12" s="17">
        <v>1.2</v>
      </c>
      <c r="J12" s="17" t="s">
        <v>155</v>
      </c>
      <c r="K12" s="20" t="s">
        <v>573</v>
      </c>
      <c r="L12" s="11">
        <f>VLOOKUP(C12,Лист1!$A$1:$B$1100,2,0)</f>
        <v>2.2000000000000002</v>
      </c>
      <c r="M12" s="9">
        <f t="shared" si="0"/>
        <v>2.09</v>
      </c>
    </row>
    <row r="13" spans="1:13" s="23" customFormat="1" ht="117.75" customHeight="1" x14ac:dyDescent="0.25">
      <c r="A13" s="17"/>
      <c r="B13" s="10"/>
      <c r="C13" s="15" t="s">
        <v>206</v>
      </c>
      <c r="D13" s="15" t="s">
        <v>569</v>
      </c>
      <c r="E13" s="15" t="s">
        <v>552</v>
      </c>
      <c r="F13" s="17" t="s">
        <v>24</v>
      </c>
      <c r="G13" s="9" t="s">
        <v>14</v>
      </c>
      <c r="H13" s="17" t="s">
        <v>15</v>
      </c>
      <c r="I13" s="17">
        <v>1.2</v>
      </c>
      <c r="J13" s="17" t="s">
        <v>562</v>
      </c>
      <c r="K13" s="26" t="s">
        <v>575</v>
      </c>
      <c r="L13" s="11">
        <f>VLOOKUP(C13,Лист1!$A$1:$B$1100,2,0)</f>
        <v>3.52</v>
      </c>
      <c r="M13" s="9">
        <f t="shared" si="0"/>
        <v>3.3439999999999999</v>
      </c>
    </row>
    <row r="14" spans="1:13" s="23" customFormat="1" ht="117.75" customHeight="1" x14ac:dyDescent="0.25">
      <c r="A14" s="17"/>
      <c r="B14" s="10"/>
      <c r="C14" s="15" t="s">
        <v>208</v>
      </c>
      <c r="D14" s="15" t="s">
        <v>570</v>
      </c>
      <c r="E14" s="15" t="s">
        <v>207</v>
      </c>
      <c r="F14" s="17" t="s">
        <v>24</v>
      </c>
      <c r="G14" s="9" t="s">
        <v>14</v>
      </c>
      <c r="H14" s="17" t="s">
        <v>15</v>
      </c>
      <c r="I14" s="17">
        <v>1.2</v>
      </c>
      <c r="J14" s="17" t="s">
        <v>562</v>
      </c>
      <c r="K14" s="26" t="s">
        <v>575</v>
      </c>
      <c r="L14" s="11">
        <f>VLOOKUP(C14,Лист1!$A$1:$B$1100,2,0)</f>
        <v>3.52</v>
      </c>
      <c r="M14" s="9">
        <f t="shared" si="0"/>
        <v>3.3439999999999999</v>
      </c>
    </row>
    <row r="15" spans="1:13" s="23" customFormat="1" ht="117.75" customHeight="1" x14ac:dyDescent="0.25">
      <c r="A15" s="17"/>
      <c r="B15" s="10"/>
      <c r="C15" s="15" t="s">
        <v>210</v>
      </c>
      <c r="D15" s="15" t="s">
        <v>571</v>
      </c>
      <c r="E15" s="15" t="s">
        <v>209</v>
      </c>
      <c r="F15" s="17" t="s">
        <v>24</v>
      </c>
      <c r="G15" s="9" t="s">
        <v>14</v>
      </c>
      <c r="H15" s="17" t="s">
        <v>15</v>
      </c>
      <c r="I15" s="17">
        <v>1.2</v>
      </c>
      <c r="J15" s="17" t="s">
        <v>562</v>
      </c>
      <c r="K15" s="26" t="s">
        <v>575</v>
      </c>
      <c r="L15" s="11">
        <f>VLOOKUP(C15,Лист1!$A$1:$B$1100,2,0)</f>
        <v>3.52</v>
      </c>
      <c r="M15" s="9">
        <f t="shared" si="0"/>
        <v>3.3439999999999999</v>
      </c>
    </row>
    <row r="16" spans="1:13" s="23" customFormat="1" ht="117.75" customHeight="1" x14ac:dyDescent="0.25">
      <c r="A16" s="17"/>
      <c r="B16" s="10"/>
      <c r="C16" s="15" t="s">
        <v>212</v>
      </c>
      <c r="D16" s="15" t="s">
        <v>572</v>
      </c>
      <c r="E16" s="15" t="s">
        <v>211</v>
      </c>
      <c r="F16" s="17" t="s">
        <v>24</v>
      </c>
      <c r="G16" s="9" t="s">
        <v>14</v>
      </c>
      <c r="H16" s="17" t="s">
        <v>15</v>
      </c>
      <c r="I16" s="17">
        <v>1.2</v>
      </c>
      <c r="J16" s="17" t="s">
        <v>562</v>
      </c>
      <c r="K16" s="26" t="s">
        <v>575</v>
      </c>
      <c r="L16" s="11">
        <f>VLOOKUP(C16,Лист1!$A$1:$B$1100,2,0)</f>
        <v>3.52</v>
      </c>
      <c r="M16" s="9">
        <f t="shared" si="0"/>
        <v>3.3439999999999999</v>
      </c>
    </row>
    <row r="17" spans="1:13" ht="112.5" customHeight="1" x14ac:dyDescent="0.25">
      <c r="A17" s="9"/>
      <c r="B17" s="9"/>
      <c r="C17" s="15" t="s">
        <v>177</v>
      </c>
      <c r="D17" s="10" t="s">
        <v>549</v>
      </c>
      <c r="E17" s="16" t="s">
        <v>176</v>
      </c>
      <c r="F17" s="17" t="s">
        <v>24</v>
      </c>
      <c r="G17" s="9" t="s">
        <v>14</v>
      </c>
      <c r="H17" s="9" t="s">
        <v>25</v>
      </c>
      <c r="I17" s="9" t="s">
        <v>189</v>
      </c>
      <c r="J17" s="9" t="s">
        <v>164</v>
      </c>
      <c r="K17" s="20" t="s">
        <v>190</v>
      </c>
      <c r="L17" s="11">
        <f>VLOOKUP(C17,Лист1!$A$1:$B$1100,2,0)</f>
        <v>2.86</v>
      </c>
      <c r="M17" s="9">
        <f>L17*(1-$M$1)</f>
        <v>2.7169999999999996</v>
      </c>
    </row>
    <row r="18" spans="1:13" ht="112.5" customHeight="1" x14ac:dyDescent="0.25">
      <c r="A18" s="9"/>
      <c r="B18" s="9"/>
      <c r="C18" s="15" t="s">
        <v>179</v>
      </c>
      <c r="D18" s="10" t="s">
        <v>550</v>
      </c>
      <c r="E18" s="16" t="s">
        <v>178</v>
      </c>
      <c r="F18" s="17" t="s">
        <v>24</v>
      </c>
      <c r="G18" s="9" t="s">
        <v>14</v>
      </c>
      <c r="H18" s="9" t="s">
        <v>25</v>
      </c>
      <c r="I18" s="9" t="s">
        <v>189</v>
      </c>
      <c r="J18" s="9" t="s">
        <v>164</v>
      </c>
      <c r="K18" s="20" t="s">
        <v>190</v>
      </c>
      <c r="L18" s="11">
        <f>VLOOKUP(C18,Лист1!$A$1:$B$1100,2,0)</f>
        <v>2.86</v>
      </c>
      <c r="M18" s="9">
        <f t="shared" ref="M18:M75" si="1">L18*(1-$M$1)</f>
        <v>2.7169999999999996</v>
      </c>
    </row>
    <row r="19" spans="1:13" ht="112.5" customHeight="1" x14ac:dyDescent="0.25">
      <c r="A19" s="9"/>
      <c r="B19" s="9"/>
      <c r="C19" s="15" t="s">
        <v>181</v>
      </c>
      <c r="D19" s="10" t="s">
        <v>551</v>
      </c>
      <c r="E19" s="16" t="s">
        <v>180</v>
      </c>
      <c r="F19" s="17" t="s">
        <v>24</v>
      </c>
      <c r="G19" s="9" t="s">
        <v>14</v>
      </c>
      <c r="H19" s="9" t="s">
        <v>25</v>
      </c>
      <c r="I19" s="9" t="s">
        <v>189</v>
      </c>
      <c r="J19" s="9" t="s">
        <v>164</v>
      </c>
      <c r="K19" s="20" t="s">
        <v>190</v>
      </c>
      <c r="L19" s="11">
        <f>VLOOKUP(C19,Лист1!$A$1:$B$1100,2,0)</f>
        <v>2.86</v>
      </c>
      <c r="M19" s="9">
        <f t="shared" si="1"/>
        <v>2.7169999999999996</v>
      </c>
    </row>
    <row r="20" spans="1:13" ht="112.5" customHeight="1" x14ac:dyDescent="0.25">
      <c r="A20" s="9"/>
      <c r="B20" s="9"/>
      <c r="C20" s="15" t="s">
        <v>183</v>
      </c>
      <c r="D20" s="10" t="s">
        <v>173</v>
      </c>
      <c r="E20" s="16" t="s">
        <v>182</v>
      </c>
      <c r="F20" s="17" t="s">
        <v>24</v>
      </c>
      <c r="G20" s="9" t="s">
        <v>14</v>
      </c>
      <c r="H20" s="9" t="s">
        <v>15</v>
      </c>
      <c r="I20" s="9" t="s">
        <v>188</v>
      </c>
      <c r="J20" s="9" t="s">
        <v>155</v>
      </c>
      <c r="K20" s="20" t="s">
        <v>191</v>
      </c>
      <c r="L20" s="11">
        <f>VLOOKUP(C20,Лист1!$A$1:$B$1100,2,0)</f>
        <v>3.08</v>
      </c>
      <c r="M20" s="9">
        <f t="shared" si="1"/>
        <v>2.9259999999999997</v>
      </c>
    </row>
    <row r="21" spans="1:13" ht="112.5" customHeight="1" x14ac:dyDescent="0.25">
      <c r="A21" s="9"/>
      <c r="B21" s="9"/>
      <c r="C21" s="15" t="s">
        <v>185</v>
      </c>
      <c r="D21" s="10" t="s">
        <v>174</v>
      </c>
      <c r="E21" s="16" t="s">
        <v>184</v>
      </c>
      <c r="F21" s="17" t="s">
        <v>24</v>
      </c>
      <c r="G21" s="9" t="s">
        <v>14</v>
      </c>
      <c r="H21" s="9" t="s">
        <v>15</v>
      </c>
      <c r="I21" s="9" t="s">
        <v>188</v>
      </c>
      <c r="J21" s="9" t="s">
        <v>155</v>
      </c>
      <c r="K21" s="20" t="s">
        <v>192</v>
      </c>
      <c r="L21" s="11">
        <f>VLOOKUP(C21,Лист1!$A$1:$B$1100,2,0)</f>
        <v>3.08</v>
      </c>
      <c r="M21" s="9">
        <f t="shared" si="1"/>
        <v>2.9259999999999997</v>
      </c>
    </row>
    <row r="22" spans="1:13" ht="112.5" customHeight="1" x14ac:dyDescent="0.25">
      <c r="A22" s="9"/>
      <c r="B22" s="9"/>
      <c r="C22" s="15" t="s">
        <v>187</v>
      </c>
      <c r="D22" s="10" t="s">
        <v>175</v>
      </c>
      <c r="E22" s="16" t="s">
        <v>186</v>
      </c>
      <c r="F22" s="17" t="s">
        <v>24</v>
      </c>
      <c r="G22" s="9" t="s">
        <v>14</v>
      </c>
      <c r="H22" s="9" t="s">
        <v>15</v>
      </c>
      <c r="I22" s="9" t="s">
        <v>188</v>
      </c>
      <c r="J22" s="9" t="s">
        <v>155</v>
      </c>
      <c r="K22" s="20" t="s">
        <v>193</v>
      </c>
      <c r="L22" s="11">
        <f>VLOOKUP(C22,Лист1!$A$1:$B$1100,2,0)</f>
        <v>3.08</v>
      </c>
      <c r="M22" s="9">
        <f t="shared" si="1"/>
        <v>2.9259999999999997</v>
      </c>
    </row>
    <row r="23" spans="1:13" ht="112.5" customHeight="1" x14ac:dyDescent="0.25">
      <c r="A23" s="9"/>
      <c r="B23" s="18"/>
      <c r="C23" s="15" t="s">
        <v>166</v>
      </c>
      <c r="D23" s="10" t="s">
        <v>152</v>
      </c>
      <c r="E23" s="16" t="s">
        <v>165</v>
      </c>
      <c r="F23" s="17" t="s">
        <v>24</v>
      </c>
      <c r="G23" s="9" t="s">
        <v>14</v>
      </c>
      <c r="H23" s="9" t="s">
        <v>30</v>
      </c>
      <c r="I23" s="9" t="s">
        <v>31</v>
      </c>
      <c r="J23" s="9" t="s">
        <v>164</v>
      </c>
      <c r="K23" s="20" t="s">
        <v>153</v>
      </c>
      <c r="L23" s="11">
        <f>VLOOKUP(C23,Лист1!$A$1:$B$1100,2,0)</f>
        <v>4.18</v>
      </c>
      <c r="M23" s="9">
        <f t="shared" si="1"/>
        <v>3.9709999999999996</v>
      </c>
    </row>
    <row r="24" spans="1:13" ht="112.5" customHeight="1" x14ac:dyDescent="0.25">
      <c r="A24" s="9"/>
      <c r="B24" s="9"/>
      <c r="C24" s="15" t="s">
        <v>168</v>
      </c>
      <c r="D24" s="10" t="s">
        <v>152</v>
      </c>
      <c r="E24" s="16" t="s">
        <v>167</v>
      </c>
      <c r="F24" s="17" t="s">
        <v>24</v>
      </c>
      <c r="G24" s="9" t="s">
        <v>14</v>
      </c>
      <c r="H24" s="9" t="s">
        <v>30</v>
      </c>
      <c r="I24" s="9" t="s">
        <v>31</v>
      </c>
      <c r="J24" s="9" t="s">
        <v>164</v>
      </c>
      <c r="K24" s="20" t="s">
        <v>153</v>
      </c>
      <c r="L24" s="11">
        <f>VLOOKUP(C24,Лист1!$A$1:$B$1100,2,0)</f>
        <v>4.18</v>
      </c>
      <c r="M24" s="9">
        <f t="shared" si="1"/>
        <v>3.9709999999999996</v>
      </c>
    </row>
    <row r="25" spans="1:13" ht="112.5" customHeight="1" x14ac:dyDescent="0.25">
      <c r="A25" s="9"/>
      <c r="B25" s="9"/>
      <c r="C25" s="15" t="s">
        <v>170</v>
      </c>
      <c r="D25" s="10" t="s">
        <v>152</v>
      </c>
      <c r="E25" s="16" t="s">
        <v>169</v>
      </c>
      <c r="F25" s="17" t="s">
        <v>24</v>
      </c>
      <c r="G25" s="9" t="s">
        <v>14</v>
      </c>
      <c r="H25" s="9" t="s">
        <v>30</v>
      </c>
      <c r="I25" s="9" t="s">
        <v>31</v>
      </c>
      <c r="J25" s="9" t="s">
        <v>164</v>
      </c>
      <c r="K25" s="20" t="s">
        <v>153</v>
      </c>
      <c r="L25" s="11">
        <f>VLOOKUP(C25,Лист1!$A$1:$B$1100,2,0)</f>
        <v>4.18</v>
      </c>
      <c r="M25" s="9">
        <f t="shared" si="1"/>
        <v>3.9709999999999996</v>
      </c>
    </row>
    <row r="26" spans="1:13" ht="112.5" customHeight="1" x14ac:dyDescent="0.25">
      <c r="A26" s="9"/>
      <c r="B26" s="9"/>
      <c r="C26" s="15" t="s">
        <v>172</v>
      </c>
      <c r="D26" s="10" t="s">
        <v>152</v>
      </c>
      <c r="E26" s="16" t="s">
        <v>171</v>
      </c>
      <c r="F26" s="17" t="s">
        <v>24</v>
      </c>
      <c r="G26" s="9" t="s">
        <v>14</v>
      </c>
      <c r="H26" s="9" t="s">
        <v>30</v>
      </c>
      <c r="I26" s="9" t="s">
        <v>31</v>
      </c>
      <c r="J26" s="9" t="s">
        <v>164</v>
      </c>
      <c r="K26" s="20" t="s">
        <v>153</v>
      </c>
      <c r="L26" s="11">
        <f>VLOOKUP(C26,Лист1!$A$1:$B$1100,2,0)</f>
        <v>4.18</v>
      </c>
      <c r="M26" s="9">
        <f t="shared" si="1"/>
        <v>3.9709999999999996</v>
      </c>
    </row>
    <row r="27" spans="1:13" ht="112.5" customHeight="1" x14ac:dyDescent="0.25">
      <c r="A27" s="9"/>
      <c r="B27" s="9"/>
      <c r="C27" s="10" t="s">
        <v>10</v>
      </c>
      <c r="D27" s="10" t="s">
        <v>11</v>
      </c>
      <c r="E27" s="9" t="s">
        <v>12</v>
      </c>
      <c r="F27" s="9" t="s">
        <v>13</v>
      </c>
      <c r="G27" s="9" t="s">
        <v>14</v>
      </c>
      <c r="H27" s="9" t="s">
        <v>15</v>
      </c>
      <c r="I27" s="9"/>
      <c r="J27" s="9" t="s">
        <v>156</v>
      </c>
      <c r="K27" s="9" t="s">
        <v>157</v>
      </c>
      <c r="L27" s="11">
        <f>VLOOKUP(C27,Лист1!$A$1:$B$1100,2,0)</f>
        <v>11.55</v>
      </c>
      <c r="M27" s="9">
        <f t="shared" si="1"/>
        <v>10.9725</v>
      </c>
    </row>
    <row r="28" spans="1:13" ht="112.5" customHeight="1" x14ac:dyDescent="0.25">
      <c r="A28" s="9"/>
      <c r="B28" s="9"/>
      <c r="C28" s="10" t="s">
        <v>16</v>
      </c>
      <c r="D28" s="10" t="s">
        <v>17</v>
      </c>
      <c r="E28" s="9" t="s">
        <v>18</v>
      </c>
      <c r="F28" s="9" t="s">
        <v>13</v>
      </c>
      <c r="G28" s="9" t="s">
        <v>14</v>
      </c>
      <c r="H28" s="9" t="s">
        <v>15</v>
      </c>
      <c r="I28" s="9"/>
      <c r="J28" s="9" t="s">
        <v>156</v>
      </c>
      <c r="K28" s="9" t="s">
        <v>157</v>
      </c>
      <c r="L28" s="11">
        <f>VLOOKUP(C28,Лист1!$A$1:$B$1100,2,0)</f>
        <v>11.55</v>
      </c>
      <c r="M28" s="9">
        <f t="shared" si="1"/>
        <v>10.9725</v>
      </c>
    </row>
    <row r="29" spans="1:13" ht="112.5" customHeight="1" x14ac:dyDescent="0.25">
      <c r="A29" s="10"/>
      <c r="B29" s="10"/>
      <c r="C29" s="10" t="s">
        <v>19</v>
      </c>
      <c r="D29" s="10" t="s">
        <v>20</v>
      </c>
      <c r="E29" s="10" t="s">
        <v>21</v>
      </c>
      <c r="F29" s="10" t="s">
        <v>13</v>
      </c>
      <c r="G29" s="10" t="s">
        <v>14</v>
      </c>
      <c r="H29" s="10" t="s">
        <v>15</v>
      </c>
      <c r="I29" s="10"/>
      <c r="J29" s="10" t="s">
        <v>156</v>
      </c>
      <c r="K29" s="10" t="s">
        <v>157</v>
      </c>
      <c r="L29" s="11">
        <f>VLOOKUP(C29,Лист1!$A$1:$B$1100,2,0)</f>
        <v>11.55</v>
      </c>
      <c r="M29" s="9">
        <f t="shared" si="1"/>
        <v>10.9725</v>
      </c>
    </row>
    <row r="30" spans="1:13" ht="112.5" customHeight="1" x14ac:dyDescent="0.25">
      <c r="A30" s="10"/>
      <c r="B30" s="10"/>
      <c r="C30" s="19" t="s">
        <v>22</v>
      </c>
      <c r="D30" s="10" t="s">
        <v>160</v>
      </c>
      <c r="E30" s="10" t="s">
        <v>23</v>
      </c>
      <c r="F30" s="17" t="s">
        <v>24</v>
      </c>
      <c r="G30" s="10" t="s">
        <v>14</v>
      </c>
      <c r="H30" s="10" t="s">
        <v>25</v>
      </c>
      <c r="I30" s="10">
        <v>1.2</v>
      </c>
      <c r="J30" s="10" t="s">
        <v>156</v>
      </c>
      <c r="K30" s="21" t="s">
        <v>26</v>
      </c>
      <c r="L30" s="11">
        <f>VLOOKUP(C30,Лист1!$A$1:$B$1100,2,0)</f>
        <v>7.9</v>
      </c>
      <c r="M30" s="9"/>
    </row>
    <row r="31" spans="1:13" ht="112.5" customHeight="1" x14ac:dyDescent="0.25">
      <c r="A31" s="10"/>
      <c r="B31" s="10"/>
      <c r="C31" s="19" t="s">
        <v>158</v>
      </c>
      <c r="D31" s="10" t="s">
        <v>196</v>
      </c>
      <c r="E31" s="10" t="s">
        <v>197</v>
      </c>
      <c r="F31" s="17" t="s">
        <v>24</v>
      </c>
      <c r="G31" s="10" t="s">
        <v>14</v>
      </c>
      <c r="H31" s="10" t="s">
        <v>25</v>
      </c>
      <c r="I31" s="10">
        <v>1.2</v>
      </c>
      <c r="J31" s="10" t="s">
        <v>156</v>
      </c>
      <c r="K31" s="21" t="s">
        <v>26</v>
      </c>
      <c r="L31" s="11">
        <f>VLOOKUP(C31,Лист1!$A$1:$B$1100,2,0)</f>
        <v>7.9</v>
      </c>
      <c r="M31" s="9"/>
    </row>
    <row r="32" spans="1:13" ht="132" customHeight="1" x14ac:dyDescent="0.25">
      <c r="A32" s="10"/>
      <c r="B32" s="10"/>
      <c r="C32" s="19" t="s">
        <v>159</v>
      </c>
      <c r="D32" s="10" t="s">
        <v>195</v>
      </c>
      <c r="E32" s="10" t="s">
        <v>198</v>
      </c>
      <c r="F32" s="17" t="s">
        <v>24</v>
      </c>
      <c r="G32" s="10" t="s">
        <v>14</v>
      </c>
      <c r="H32" s="10" t="s">
        <v>25</v>
      </c>
      <c r="I32" s="10">
        <v>1.2</v>
      </c>
      <c r="J32" s="10" t="s">
        <v>156</v>
      </c>
      <c r="K32" s="21" t="s">
        <v>26</v>
      </c>
      <c r="L32" s="11">
        <f>VLOOKUP(C32,Лист1!$A$1:$B$1100,2,0)</f>
        <v>7.9</v>
      </c>
      <c r="M32" s="9"/>
    </row>
    <row r="33" spans="1:13" ht="132" customHeight="1" x14ac:dyDescent="0.25">
      <c r="A33" s="10"/>
      <c r="B33" s="9"/>
      <c r="C33" s="10" t="s">
        <v>223</v>
      </c>
      <c r="D33" s="10" t="s">
        <v>540</v>
      </c>
      <c r="E33" s="10" t="s">
        <v>222</v>
      </c>
      <c r="F33" s="17" t="s">
        <v>24</v>
      </c>
      <c r="G33" s="10" t="s">
        <v>14</v>
      </c>
      <c r="H33" s="10" t="s">
        <v>30</v>
      </c>
      <c r="I33" s="10">
        <v>1.2</v>
      </c>
      <c r="J33" s="10" t="s">
        <v>542</v>
      </c>
      <c r="K33" s="21" t="s">
        <v>543</v>
      </c>
      <c r="L33" s="11">
        <f>VLOOKUP(C33,Лист1!$A$1:$B$1100,2,0)</f>
        <v>4.5999999999999996</v>
      </c>
      <c r="M33" s="9"/>
    </row>
    <row r="34" spans="1:13" ht="132" customHeight="1" x14ac:dyDescent="0.25">
      <c r="A34" s="10"/>
      <c r="B34" s="9"/>
      <c r="C34" s="10" t="s">
        <v>225</v>
      </c>
      <c r="D34" s="10" t="s">
        <v>541</v>
      </c>
      <c r="E34" s="10" t="s">
        <v>224</v>
      </c>
      <c r="F34" s="17" t="s">
        <v>24</v>
      </c>
      <c r="G34" s="10" t="s">
        <v>14</v>
      </c>
      <c r="H34" s="10" t="s">
        <v>30</v>
      </c>
      <c r="I34" s="10">
        <v>1.2</v>
      </c>
      <c r="J34" s="10" t="s">
        <v>542</v>
      </c>
      <c r="K34" s="21" t="s">
        <v>543</v>
      </c>
      <c r="L34" s="11">
        <f>VLOOKUP(C34,Лист1!$A$1:$B$1100,2,0)</f>
        <v>4.5999999999999996</v>
      </c>
      <c r="M34" s="9"/>
    </row>
    <row r="35" spans="1:13" ht="132" customHeight="1" x14ac:dyDescent="0.25">
      <c r="A35" s="10"/>
      <c r="B35" s="9"/>
      <c r="C35" s="10" t="s">
        <v>441</v>
      </c>
      <c r="D35" s="10" t="s">
        <v>544</v>
      </c>
      <c r="E35" s="10" t="s">
        <v>536</v>
      </c>
      <c r="F35" s="17" t="s">
        <v>24</v>
      </c>
      <c r="G35" s="10" t="s">
        <v>14</v>
      </c>
      <c r="H35" s="10" t="s">
        <v>547</v>
      </c>
      <c r="I35" s="10">
        <v>1.2</v>
      </c>
      <c r="J35" s="10" t="s">
        <v>156</v>
      </c>
      <c r="K35" s="21" t="s">
        <v>548</v>
      </c>
      <c r="L35" s="11">
        <f>VLOOKUP(C35,Лист1!$A$1:$B$1100,2,0)</f>
        <v>10</v>
      </c>
      <c r="M35" s="9"/>
    </row>
    <row r="36" spans="1:13" ht="132" customHeight="1" x14ac:dyDescent="0.25">
      <c r="A36" s="10"/>
      <c r="B36" s="9"/>
      <c r="C36" s="10" t="s">
        <v>442</v>
      </c>
      <c r="D36" s="10" t="s">
        <v>545</v>
      </c>
      <c r="E36" s="10" t="s">
        <v>537</v>
      </c>
      <c r="F36" s="17" t="s">
        <v>24</v>
      </c>
      <c r="G36" s="10" t="s">
        <v>14</v>
      </c>
      <c r="H36" s="10" t="s">
        <v>547</v>
      </c>
      <c r="I36" s="10">
        <v>1.2</v>
      </c>
      <c r="J36" s="10" t="s">
        <v>156</v>
      </c>
      <c r="K36" s="21" t="s">
        <v>548</v>
      </c>
      <c r="L36" s="11">
        <f>VLOOKUP(C36,Лист1!$A$1:$B$1100,2,0)</f>
        <v>10</v>
      </c>
      <c r="M36" s="9"/>
    </row>
    <row r="37" spans="1:13" ht="132" customHeight="1" x14ac:dyDescent="0.25">
      <c r="A37" s="10"/>
      <c r="B37" s="9"/>
      <c r="C37" s="10" t="s">
        <v>443</v>
      </c>
      <c r="D37" s="10" t="s">
        <v>546</v>
      </c>
      <c r="E37" s="10" t="s">
        <v>538</v>
      </c>
      <c r="F37" s="17" t="s">
        <v>24</v>
      </c>
      <c r="G37" s="10" t="s">
        <v>14</v>
      </c>
      <c r="H37" s="10" t="s">
        <v>547</v>
      </c>
      <c r="I37" s="10">
        <v>1.2</v>
      </c>
      <c r="J37" s="10" t="s">
        <v>156</v>
      </c>
      <c r="K37" s="21" t="s">
        <v>548</v>
      </c>
      <c r="L37" s="11">
        <f>VLOOKUP(C37,Лист1!$A$1:$B$1100,2,0)</f>
        <v>10</v>
      </c>
      <c r="M37" s="9"/>
    </row>
    <row r="38" spans="1:13" ht="112.5" customHeight="1" x14ac:dyDescent="0.25">
      <c r="A38" s="10"/>
      <c r="B38" s="10"/>
      <c r="C38" s="10" t="s">
        <v>161</v>
      </c>
      <c r="D38" s="10" t="s">
        <v>163</v>
      </c>
      <c r="E38" s="10" t="s">
        <v>162</v>
      </c>
      <c r="F38" s="17" t="s">
        <v>24</v>
      </c>
      <c r="G38" s="10" t="s">
        <v>14</v>
      </c>
      <c r="H38" s="10" t="s">
        <v>30</v>
      </c>
      <c r="I38" s="10" t="s">
        <v>31</v>
      </c>
      <c r="J38" s="10" t="s">
        <v>164</v>
      </c>
      <c r="K38" s="10" t="s">
        <v>32</v>
      </c>
      <c r="L38" s="11">
        <f>VLOOKUP(C38,Лист1!$A$1:$B$1100,2,0)</f>
        <v>1.98</v>
      </c>
      <c r="M38" s="9">
        <f t="shared" si="1"/>
        <v>1.881</v>
      </c>
    </row>
    <row r="39" spans="1:13" ht="112.5" customHeight="1" x14ac:dyDescent="0.25">
      <c r="A39" s="10"/>
      <c r="B39" s="10"/>
      <c r="C39" s="10" t="s">
        <v>27</v>
      </c>
      <c r="D39" s="10" t="s">
        <v>28</v>
      </c>
      <c r="E39" s="10" t="s">
        <v>29</v>
      </c>
      <c r="F39" s="17" t="s">
        <v>24</v>
      </c>
      <c r="G39" s="10" t="s">
        <v>14</v>
      </c>
      <c r="H39" s="10" t="s">
        <v>30</v>
      </c>
      <c r="I39" s="10" t="s">
        <v>31</v>
      </c>
      <c r="J39" s="10" t="s">
        <v>164</v>
      </c>
      <c r="K39" s="10" t="s">
        <v>32</v>
      </c>
      <c r="L39" s="11">
        <f>VLOOKUP(C39,Лист1!$A$1:$B$1100,2,0)</f>
        <v>1.98</v>
      </c>
      <c r="M39" s="9">
        <f t="shared" si="1"/>
        <v>1.881</v>
      </c>
    </row>
    <row r="40" spans="1:13" ht="112.5" customHeight="1" x14ac:dyDescent="0.25">
      <c r="A40" s="10"/>
      <c r="B40" s="10"/>
      <c r="C40" s="10" t="s">
        <v>33</v>
      </c>
      <c r="D40" s="10" t="s">
        <v>34</v>
      </c>
      <c r="E40" s="10" t="s">
        <v>35</v>
      </c>
      <c r="F40" s="17" t="s">
        <v>24</v>
      </c>
      <c r="G40" s="10" t="s">
        <v>14</v>
      </c>
      <c r="H40" s="10" t="s">
        <v>30</v>
      </c>
      <c r="I40" s="10" t="s">
        <v>31</v>
      </c>
      <c r="J40" s="10" t="s">
        <v>164</v>
      </c>
      <c r="K40" s="10" t="s">
        <v>32</v>
      </c>
      <c r="L40" s="11">
        <f>VLOOKUP(C40,Лист1!$A$1:$B$1100,2,0)</f>
        <v>1.98</v>
      </c>
      <c r="M40" s="9">
        <f t="shared" si="1"/>
        <v>1.881</v>
      </c>
    </row>
    <row r="41" spans="1:13" ht="112.5" customHeight="1" x14ac:dyDescent="0.25">
      <c r="A41" s="12"/>
      <c r="B41" s="12"/>
      <c r="C41" s="10" t="s">
        <v>36</v>
      </c>
      <c r="D41" s="10" t="s">
        <v>37</v>
      </c>
      <c r="E41" s="10" t="s">
        <v>38</v>
      </c>
      <c r="F41" s="17" t="s">
        <v>24</v>
      </c>
      <c r="G41" s="10" t="s">
        <v>14</v>
      </c>
      <c r="H41" s="10" t="s">
        <v>15</v>
      </c>
      <c r="I41" s="10" t="s">
        <v>31</v>
      </c>
      <c r="J41" s="10" t="s">
        <v>155</v>
      </c>
      <c r="K41" s="10" t="s">
        <v>39</v>
      </c>
      <c r="L41" s="11">
        <f>VLOOKUP(C41,Лист1!$A$1:$B$1100,2,0)</f>
        <v>1.8</v>
      </c>
      <c r="M41" s="9">
        <f t="shared" si="1"/>
        <v>1.71</v>
      </c>
    </row>
    <row r="42" spans="1:13" ht="112.5" customHeight="1" x14ac:dyDescent="0.25">
      <c r="A42" s="10"/>
      <c r="B42" s="12"/>
      <c r="C42" s="10" t="s">
        <v>40</v>
      </c>
      <c r="D42" s="10" t="s">
        <v>41</v>
      </c>
      <c r="E42" s="10" t="s">
        <v>42</v>
      </c>
      <c r="F42" s="17" t="s">
        <v>24</v>
      </c>
      <c r="G42" s="10" t="s">
        <v>14</v>
      </c>
      <c r="H42" s="10" t="s">
        <v>15</v>
      </c>
      <c r="I42" s="10" t="s">
        <v>31</v>
      </c>
      <c r="J42" s="10" t="s">
        <v>155</v>
      </c>
      <c r="K42" s="10" t="s">
        <v>39</v>
      </c>
      <c r="L42" s="11">
        <f>VLOOKUP(C42,Лист1!$A$1:$B$1100,2,0)</f>
        <v>2.4</v>
      </c>
      <c r="M42" s="9">
        <f t="shared" si="1"/>
        <v>2.2799999999999998</v>
      </c>
    </row>
    <row r="43" spans="1:13" ht="112.5" customHeight="1" x14ac:dyDescent="0.25">
      <c r="A43" s="10"/>
      <c r="B43" s="10"/>
      <c r="C43" s="10" t="s">
        <v>43</v>
      </c>
      <c r="D43" s="10" t="s">
        <v>44</v>
      </c>
      <c r="E43" s="10" t="s">
        <v>45</v>
      </c>
      <c r="F43" s="17" t="s">
        <v>24</v>
      </c>
      <c r="G43" s="10" t="s">
        <v>14</v>
      </c>
      <c r="H43" s="10" t="s">
        <v>15</v>
      </c>
      <c r="I43" s="10" t="s">
        <v>31</v>
      </c>
      <c r="J43" s="10" t="s">
        <v>155</v>
      </c>
      <c r="K43" s="10" t="s">
        <v>39</v>
      </c>
      <c r="L43" s="11">
        <f>VLOOKUP(C43,Лист1!$A$1:$B$1100,2,0)</f>
        <v>2.4</v>
      </c>
      <c r="M43" s="9">
        <f t="shared" si="1"/>
        <v>2.2799999999999998</v>
      </c>
    </row>
    <row r="44" spans="1:13" ht="112.5" customHeight="1" x14ac:dyDescent="0.25">
      <c r="A44" s="10"/>
      <c r="B44" s="12"/>
      <c r="C44" s="10" t="s">
        <v>46</v>
      </c>
      <c r="D44" s="10" t="s">
        <v>47</v>
      </c>
      <c r="E44" s="10" t="s">
        <v>48</v>
      </c>
      <c r="F44" s="17" t="s">
        <v>24</v>
      </c>
      <c r="G44" s="10" t="s">
        <v>14</v>
      </c>
      <c r="H44" s="10" t="s">
        <v>15</v>
      </c>
      <c r="I44" s="10" t="s">
        <v>31</v>
      </c>
      <c r="J44" s="10" t="s">
        <v>155</v>
      </c>
      <c r="K44" s="10" t="s">
        <v>39</v>
      </c>
      <c r="L44" s="11">
        <f>VLOOKUP(C44,Лист1!$A$1:$B$1100,2,0)</f>
        <v>2.4</v>
      </c>
      <c r="M44" s="9">
        <f t="shared" si="1"/>
        <v>2.2799999999999998</v>
      </c>
    </row>
    <row r="45" spans="1:13" ht="112.5" customHeight="1" x14ac:dyDescent="0.25">
      <c r="A45" s="10"/>
      <c r="B45" s="10"/>
      <c r="C45" s="10" t="s">
        <v>55</v>
      </c>
      <c r="D45" s="10" t="s">
        <v>56</v>
      </c>
      <c r="E45" s="10" t="s">
        <v>57</v>
      </c>
      <c r="F45" s="17" t="s">
        <v>24</v>
      </c>
      <c r="G45" s="10" t="s">
        <v>14</v>
      </c>
      <c r="H45" s="10" t="s">
        <v>15</v>
      </c>
      <c r="I45" s="10" t="s">
        <v>31</v>
      </c>
      <c r="J45" s="10" t="s">
        <v>155</v>
      </c>
      <c r="K45" s="10" t="s">
        <v>54</v>
      </c>
      <c r="L45" s="11">
        <f>VLOOKUP(C45,Лист1!$A$1:$B$1100,2,0)</f>
        <v>1.91</v>
      </c>
      <c r="M45" s="9">
        <f t="shared" si="1"/>
        <v>1.8144999999999998</v>
      </c>
    </row>
    <row r="46" spans="1:13" ht="112.5" customHeight="1" x14ac:dyDescent="0.25">
      <c r="A46" s="10"/>
      <c r="B46" s="10"/>
      <c r="C46" s="10" t="s">
        <v>58</v>
      </c>
      <c r="D46" s="10" t="s">
        <v>59</v>
      </c>
      <c r="E46" s="10" t="s">
        <v>60</v>
      </c>
      <c r="F46" s="17" t="s">
        <v>24</v>
      </c>
      <c r="G46" s="10" t="s">
        <v>14</v>
      </c>
      <c r="H46" s="10" t="s">
        <v>15</v>
      </c>
      <c r="I46" s="10" t="s">
        <v>31</v>
      </c>
      <c r="J46" s="10" t="s">
        <v>155</v>
      </c>
      <c r="K46" s="10" t="s">
        <v>54</v>
      </c>
      <c r="L46" s="11">
        <f>VLOOKUP(C46,Лист1!$A$1:$B$1100,2,0)</f>
        <v>1.91</v>
      </c>
      <c r="M46" s="9">
        <f t="shared" si="1"/>
        <v>1.8144999999999998</v>
      </c>
    </row>
    <row r="47" spans="1:13" ht="112.5" customHeight="1" x14ac:dyDescent="0.25">
      <c r="A47" s="10"/>
      <c r="B47" s="10"/>
      <c r="C47" s="10" t="s">
        <v>61</v>
      </c>
      <c r="D47" s="10" t="s">
        <v>62</v>
      </c>
      <c r="E47" s="10" t="s">
        <v>63</v>
      </c>
      <c r="F47" s="17" t="s">
        <v>24</v>
      </c>
      <c r="G47" s="10" t="s">
        <v>14</v>
      </c>
      <c r="H47" s="10" t="s">
        <v>15</v>
      </c>
      <c r="I47" s="10" t="s">
        <v>31</v>
      </c>
      <c r="J47" s="10" t="s">
        <v>155</v>
      </c>
      <c r="K47" s="10" t="s">
        <v>54</v>
      </c>
      <c r="L47" s="11">
        <f>VLOOKUP(C47,Лист1!$A$1:$B$1100,2,0)</f>
        <v>1.91</v>
      </c>
      <c r="M47" s="9">
        <f t="shared" si="1"/>
        <v>1.8144999999999998</v>
      </c>
    </row>
    <row r="48" spans="1:13" ht="112.5" customHeight="1" x14ac:dyDescent="0.25">
      <c r="A48" s="10"/>
      <c r="B48" s="10"/>
      <c r="C48" s="10" t="s">
        <v>64</v>
      </c>
      <c r="D48" s="10" t="s">
        <v>65</v>
      </c>
      <c r="E48" s="10" t="s">
        <v>66</v>
      </c>
      <c r="F48" s="17" t="s">
        <v>24</v>
      </c>
      <c r="G48" s="10" t="s">
        <v>14</v>
      </c>
      <c r="H48" s="10" t="s">
        <v>15</v>
      </c>
      <c r="I48" s="10" t="s">
        <v>31</v>
      </c>
      <c r="J48" s="10" t="s">
        <v>155</v>
      </c>
      <c r="K48" s="10" t="s">
        <v>54</v>
      </c>
      <c r="L48" s="11">
        <f>VLOOKUP(C48,Лист1!$A$1:$B$1100,2,0)</f>
        <v>1.91</v>
      </c>
      <c r="M48" s="9">
        <f t="shared" si="1"/>
        <v>1.8144999999999998</v>
      </c>
    </row>
    <row r="49" spans="1:13" ht="112.5" customHeight="1" x14ac:dyDescent="0.25">
      <c r="A49" s="10"/>
      <c r="B49" s="10"/>
      <c r="C49" s="10" t="s">
        <v>67</v>
      </c>
      <c r="D49" s="10" t="s">
        <v>50</v>
      </c>
      <c r="E49" s="10" t="s">
        <v>68</v>
      </c>
      <c r="F49" s="17" t="s">
        <v>24</v>
      </c>
      <c r="G49" s="10" t="s">
        <v>14</v>
      </c>
      <c r="H49" s="10" t="s">
        <v>15</v>
      </c>
      <c r="I49" s="10" t="s">
        <v>31</v>
      </c>
      <c r="J49" s="10" t="s">
        <v>194</v>
      </c>
      <c r="K49" s="10" t="s">
        <v>54</v>
      </c>
      <c r="L49" s="11">
        <f>VLOOKUP(C49,Лист1!$A$1:$B$1100,2,0)</f>
        <v>0.96</v>
      </c>
      <c r="M49" s="9">
        <f t="shared" si="1"/>
        <v>0.91199999999999992</v>
      </c>
    </row>
    <row r="50" spans="1:13" ht="112.5" customHeight="1" x14ac:dyDescent="0.25">
      <c r="A50" s="10"/>
      <c r="B50" s="10"/>
      <c r="C50" s="10" t="s">
        <v>69</v>
      </c>
      <c r="D50" s="10" t="s">
        <v>70</v>
      </c>
      <c r="E50" s="10" t="s">
        <v>71</v>
      </c>
      <c r="F50" s="17" t="s">
        <v>24</v>
      </c>
      <c r="G50" s="10" t="s">
        <v>14</v>
      </c>
      <c r="H50" s="10" t="s">
        <v>15</v>
      </c>
      <c r="I50" s="10" t="s">
        <v>31</v>
      </c>
      <c r="J50" s="10" t="s">
        <v>194</v>
      </c>
      <c r="K50" s="10" t="s">
        <v>54</v>
      </c>
      <c r="L50" s="11">
        <f>VLOOKUP(C50,Лист1!$A$1:$B$1100,2,0)</f>
        <v>0.96</v>
      </c>
      <c r="M50" s="9">
        <f t="shared" si="1"/>
        <v>0.91199999999999992</v>
      </c>
    </row>
    <row r="51" spans="1:13" ht="20.25" customHeight="1" x14ac:dyDescent="0.25">
      <c r="A51" s="24" t="s">
        <v>422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13" ht="111" customHeight="1" x14ac:dyDescent="0.25">
      <c r="A52" s="12"/>
      <c r="B52" s="10"/>
      <c r="C52" s="10" t="s">
        <v>72</v>
      </c>
      <c r="D52" s="10" t="s">
        <v>73</v>
      </c>
      <c r="E52" s="10" t="s">
        <v>74</v>
      </c>
      <c r="F52" s="17" t="s">
        <v>75</v>
      </c>
      <c r="G52" s="10" t="s">
        <v>76</v>
      </c>
      <c r="H52" s="10" t="s">
        <v>77</v>
      </c>
      <c r="I52" s="10" t="s">
        <v>78</v>
      </c>
      <c r="J52" s="10" t="s">
        <v>155</v>
      </c>
      <c r="K52" s="10" t="s">
        <v>79</v>
      </c>
      <c r="L52" s="11">
        <f>VLOOKUP(C52,Лист1!$A$1:$B$1100,2,0)</f>
        <v>2.78</v>
      </c>
      <c r="M52" s="9">
        <f t="shared" si="1"/>
        <v>2.6409999999999996</v>
      </c>
    </row>
    <row r="53" spans="1:13" ht="111" customHeight="1" x14ac:dyDescent="0.25">
      <c r="A53" s="27"/>
      <c r="B53" s="10"/>
      <c r="C53" s="10" t="s">
        <v>80</v>
      </c>
      <c r="D53" s="10" t="s">
        <v>81</v>
      </c>
      <c r="E53" s="10" t="s">
        <v>82</v>
      </c>
      <c r="F53" s="17" t="s">
        <v>75</v>
      </c>
      <c r="G53" s="10" t="s">
        <v>76</v>
      </c>
      <c r="H53" s="10" t="s">
        <v>77</v>
      </c>
      <c r="I53" s="10" t="s">
        <v>83</v>
      </c>
      <c r="J53" s="10"/>
      <c r="K53" s="10" t="s">
        <v>79</v>
      </c>
      <c r="L53" s="11">
        <f>VLOOKUP(C53,Лист1!$A$1:$B$1100,2,0)</f>
        <v>3.06</v>
      </c>
      <c r="M53" s="9">
        <f t="shared" si="1"/>
        <v>2.907</v>
      </c>
    </row>
    <row r="54" spans="1:13" ht="111" customHeight="1" x14ac:dyDescent="0.25">
      <c r="A54" s="10"/>
      <c r="B54" s="10"/>
      <c r="C54" s="10" t="s">
        <v>84</v>
      </c>
      <c r="D54" s="10" t="s">
        <v>85</v>
      </c>
      <c r="E54" s="10" t="s">
        <v>86</v>
      </c>
      <c r="F54" s="17" t="s">
        <v>75</v>
      </c>
      <c r="G54" s="10" t="s">
        <v>76</v>
      </c>
      <c r="H54" s="10" t="s">
        <v>77</v>
      </c>
      <c r="I54" s="10" t="s">
        <v>83</v>
      </c>
      <c r="J54" s="10" t="s">
        <v>155</v>
      </c>
      <c r="K54" s="10" t="s">
        <v>79</v>
      </c>
      <c r="L54" s="11">
        <f>VLOOKUP(C54,Лист1!$A$1:$B$1100,2,0)</f>
        <v>3.06</v>
      </c>
      <c r="M54" s="9">
        <f t="shared" si="1"/>
        <v>2.907</v>
      </c>
    </row>
    <row r="55" spans="1:13" ht="112.5" customHeight="1" x14ac:dyDescent="0.25">
      <c r="A55" s="10"/>
      <c r="B55" s="10"/>
      <c r="C55" s="10" t="s">
        <v>87</v>
      </c>
      <c r="D55" s="10" t="s">
        <v>88</v>
      </c>
      <c r="E55" s="10" t="s">
        <v>89</v>
      </c>
      <c r="F55" s="17" t="s">
        <v>75</v>
      </c>
      <c r="G55" s="10" t="s">
        <v>76</v>
      </c>
      <c r="H55" s="10" t="s">
        <v>90</v>
      </c>
      <c r="I55" s="10" t="s">
        <v>83</v>
      </c>
      <c r="J55" s="10" t="s">
        <v>155</v>
      </c>
      <c r="K55" s="10" t="s">
        <v>79</v>
      </c>
      <c r="L55" s="11">
        <f>VLOOKUP(C55,Лист1!$A$1:$B$1100,2,0)</f>
        <v>4</v>
      </c>
      <c r="M55" s="9">
        <f t="shared" si="1"/>
        <v>3.8</v>
      </c>
    </row>
    <row r="56" spans="1:13" ht="112.5" customHeight="1" x14ac:dyDescent="0.25">
      <c r="A56" s="12"/>
      <c r="B56" s="27"/>
      <c r="C56" s="10" t="s">
        <v>91</v>
      </c>
      <c r="D56" s="10" t="s">
        <v>92</v>
      </c>
      <c r="E56" s="10" t="s">
        <v>93</v>
      </c>
      <c r="F56" s="17" t="s">
        <v>75</v>
      </c>
      <c r="G56" s="10" t="s">
        <v>76</v>
      </c>
      <c r="H56" s="10" t="s">
        <v>51</v>
      </c>
      <c r="I56" s="10" t="s">
        <v>83</v>
      </c>
      <c r="J56" s="10" t="s">
        <v>155</v>
      </c>
      <c r="K56" s="10" t="s">
        <v>94</v>
      </c>
      <c r="L56" s="11">
        <f>VLOOKUP(C56,Лист1!$A$1:$B$1100,2,0)</f>
        <v>6.66</v>
      </c>
      <c r="M56" s="9">
        <f t="shared" si="1"/>
        <v>6.327</v>
      </c>
    </row>
    <row r="57" spans="1:13" ht="112.5" customHeight="1" x14ac:dyDescent="0.25">
      <c r="A57" s="10"/>
      <c r="B57" s="10"/>
      <c r="C57" s="10" t="s">
        <v>95</v>
      </c>
      <c r="D57" s="10" t="s">
        <v>532</v>
      </c>
      <c r="E57" s="10" t="s">
        <v>213</v>
      </c>
      <c r="F57" s="17" t="s">
        <v>75</v>
      </c>
      <c r="G57" s="10" t="s">
        <v>76</v>
      </c>
      <c r="H57" s="10" t="s">
        <v>51</v>
      </c>
      <c r="I57" s="10" t="s">
        <v>96</v>
      </c>
      <c r="J57" s="10" t="s">
        <v>164</v>
      </c>
      <c r="K57" s="10" t="s">
        <v>97</v>
      </c>
      <c r="L57" s="11">
        <f>VLOOKUP(C57,Лист1!$A$1:$B$1100,2,0)</f>
        <v>13.19</v>
      </c>
      <c r="M57" s="9">
        <f t="shared" si="1"/>
        <v>12.530499999999998</v>
      </c>
    </row>
    <row r="58" spans="1:13" ht="112.5" customHeight="1" x14ac:dyDescent="0.25">
      <c r="A58" s="10"/>
      <c r="B58" s="10"/>
      <c r="C58" s="10" t="s">
        <v>98</v>
      </c>
      <c r="D58" s="10" t="s">
        <v>533</v>
      </c>
      <c r="E58" s="10" t="s">
        <v>214</v>
      </c>
      <c r="F58" s="17" t="s">
        <v>75</v>
      </c>
      <c r="G58" s="10" t="s">
        <v>76</v>
      </c>
      <c r="H58" s="10" t="s">
        <v>51</v>
      </c>
      <c r="I58" s="10" t="s">
        <v>96</v>
      </c>
      <c r="J58" s="10" t="s">
        <v>164</v>
      </c>
      <c r="K58" s="10" t="s">
        <v>97</v>
      </c>
      <c r="L58" s="11">
        <f>VLOOKUP(C58,Лист1!$A$1:$B$1100,2,0)</f>
        <v>13.19</v>
      </c>
      <c r="M58" s="9">
        <f t="shared" si="1"/>
        <v>12.530499999999998</v>
      </c>
    </row>
    <row r="59" spans="1:13" ht="112.5" customHeight="1" x14ac:dyDescent="0.25">
      <c r="A59" s="10"/>
      <c r="B59" s="10"/>
      <c r="C59" s="10" t="s">
        <v>99</v>
      </c>
      <c r="D59" s="10" t="s">
        <v>534</v>
      </c>
      <c r="E59" s="10" t="s">
        <v>215</v>
      </c>
      <c r="F59" s="17" t="s">
        <v>75</v>
      </c>
      <c r="G59" s="10" t="s">
        <v>76</v>
      </c>
      <c r="H59" s="10" t="s">
        <v>51</v>
      </c>
      <c r="I59" s="10" t="s">
        <v>96</v>
      </c>
      <c r="J59" s="10" t="s">
        <v>164</v>
      </c>
      <c r="K59" s="10" t="s">
        <v>97</v>
      </c>
      <c r="L59" s="11">
        <f>VLOOKUP(C59,Лист1!$A$1:$B$1100,2,0)</f>
        <v>13.19</v>
      </c>
      <c r="M59" s="9">
        <f t="shared" si="1"/>
        <v>12.530499999999998</v>
      </c>
    </row>
    <row r="60" spans="1:13" ht="112.5" customHeight="1" x14ac:dyDescent="0.25">
      <c r="A60" s="10"/>
      <c r="B60" s="10"/>
      <c r="C60" s="10" t="s">
        <v>100</v>
      </c>
      <c r="D60" s="10" t="s">
        <v>535</v>
      </c>
      <c r="E60" s="10" t="s">
        <v>216</v>
      </c>
      <c r="F60" s="17" t="s">
        <v>75</v>
      </c>
      <c r="G60" s="10" t="s">
        <v>76</v>
      </c>
      <c r="H60" s="10" t="s">
        <v>51</v>
      </c>
      <c r="I60" s="10" t="s">
        <v>96</v>
      </c>
      <c r="J60" s="10" t="s">
        <v>164</v>
      </c>
      <c r="K60" s="10" t="s">
        <v>97</v>
      </c>
      <c r="L60" s="11">
        <f>VLOOKUP(C60,Лист1!$A$1:$B$1100,2,0)</f>
        <v>13.19</v>
      </c>
      <c r="M60" s="9">
        <f t="shared" si="1"/>
        <v>12.530499999999998</v>
      </c>
    </row>
    <row r="61" spans="1:13" ht="112.5" customHeight="1" x14ac:dyDescent="0.25">
      <c r="A61" s="12"/>
      <c r="B61" s="10"/>
      <c r="C61" s="10" t="s">
        <v>101</v>
      </c>
      <c r="D61" s="10" t="s">
        <v>102</v>
      </c>
      <c r="E61" s="10" t="s">
        <v>103</v>
      </c>
      <c r="F61" s="17" t="s">
        <v>75</v>
      </c>
      <c r="G61" s="10" t="s">
        <v>76</v>
      </c>
      <c r="H61" s="10" t="s">
        <v>51</v>
      </c>
      <c r="I61" s="10" t="s">
        <v>96</v>
      </c>
      <c r="J61" s="10" t="s">
        <v>155</v>
      </c>
      <c r="K61" s="10" t="s">
        <v>104</v>
      </c>
      <c r="L61" s="11">
        <f>VLOOKUP(C61,Лист1!$A$1:$B$1100,2,0)</f>
        <v>8.1300000000000008</v>
      </c>
      <c r="M61" s="9">
        <f t="shared" si="1"/>
        <v>7.7235000000000005</v>
      </c>
    </row>
    <row r="62" spans="1:13" ht="112.5" customHeight="1" x14ac:dyDescent="0.25">
      <c r="A62" s="12"/>
      <c r="B62" s="10"/>
      <c r="C62" s="10" t="s">
        <v>105</v>
      </c>
      <c r="D62" s="10" t="s">
        <v>106</v>
      </c>
      <c r="E62" s="10" t="s">
        <v>107</v>
      </c>
      <c r="F62" s="17" t="s">
        <v>108</v>
      </c>
      <c r="G62" s="10" t="s">
        <v>76</v>
      </c>
      <c r="H62" s="10" t="s">
        <v>51</v>
      </c>
      <c r="I62" s="10" t="s">
        <v>96</v>
      </c>
      <c r="J62" s="10" t="s">
        <v>155</v>
      </c>
      <c r="K62" s="10" t="s">
        <v>109</v>
      </c>
      <c r="L62" s="11">
        <f>VLOOKUP(C62,Лист1!$A$1:$B$1100,2,0)</f>
        <v>15.32</v>
      </c>
      <c r="M62" s="9">
        <f t="shared" si="1"/>
        <v>14.554</v>
      </c>
    </row>
    <row r="63" spans="1:13" ht="112.5" customHeight="1" x14ac:dyDescent="0.25">
      <c r="A63" s="10"/>
      <c r="B63" s="10"/>
      <c r="C63" s="10" t="s">
        <v>110</v>
      </c>
      <c r="D63" s="10" t="s">
        <v>111</v>
      </c>
      <c r="E63" s="10" t="s">
        <v>112</v>
      </c>
      <c r="F63" s="17" t="s">
        <v>75</v>
      </c>
      <c r="G63" s="10" t="s">
        <v>14</v>
      </c>
      <c r="H63" s="10" t="s">
        <v>51</v>
      </c>
      <c r="I63" s="10" t="s">
        <v>96</v>
      </c>
      <c r="J63" s="10" t="s">
        <v>155</v>
      </c>
      <c r="K63" s="10" t="s">
        <v>113</v>
      </c>
      <c r="L63" s="11">
        <f>VLOOKUP(C63,Лист1!$A$1:$B$1100,2,0)</f>
        <v>7.07</v>
      </c>
      <c r="M63" s="9">
        <f t="shared" si="1"/>
        <v>6.7164999999999999</v>
      </c>
    </row>
    <row r="64" spans="1:13" ht="112.5" customHeight="1" x14ac:dyDescent="0.25">
      <c r="A64" s="10"/>
      <c r="B64" s="10"/>
      <c r="C64" s="10" t="s">
        <v>114</v>
      </c>
      <c r="D64" s="10" t="s">
        <v>115</v>
      </c>
      <c r="E64" s="10" t="s">
        <v>116</v>
      </c>
      <c r="F64" s="17" t="s">
        <v>75</v>
      </c>
      <c r="G64" s="10" t="s">
        <v>76</v>
      </c>
      <c r="H64" s="10" t="s">
        <v>51</v>
      </c>
      <c r="I64" s="10" t="s">
        <v>96</v>
      </c>
      <c r="J64" s="10"/>
      <c r="K64" s="10" t="s">
        <v>117</v>
      </c>
      <c r="L64" s="11">
        <f>VLOOKUP(C64,Лист1!$A$1:$B$1100,2,0)</f>
        <v>6.43</v>
      </c>
      <c r="M64" s="9">
        <f t="shared" si="1"/>
        <v>6.1084999999999994</v>
      </c>
    </row>
    <row r="65" spans="1:13" ht="112.5" customHeight="1" x14ac:dyDescent="0.25">
      <c r="A65" s="10"/>
      <c r="B65" s="10"/>
      <c r="C65" s="10" t="s">
        <v>118</v>
      </c>
      <c r="D65" s="10" t="s">
        <v>119</v>
      </c>
      <c r="E65" s="10" t="s">
        <v>120</v>
      </c>
      <c r="F65" s="17" t="s">
        <v>75</v>
      </c>
      <c r="G65" s="10" t="s">
        <v>76</v>
      </c>
      <c r="H65" s="10" t="s">
        <v>51</v>
      </c>
      <c r="I65" s="10" t="s">
        <v>96</v>
      </c>
      <c r="J65" s="10" t="s">
        <v>155</v>
      </c>
      <c r="K65" s="10" t="s">
        <v>121</v>
      </c>
      <c r="L65" s="11">
        <f>VLOOKUP(C65,Лист1!$A$1:$B$1100,2,0)</f>
        <v>9.9</v>
      </c>
      <c r="M65" s="9">
        <f t="shared" si="1"/>
        <v>9.4049999999999994</v>
      </c>
    </row>
    <row r="66" spans="1:13" ht="112.5" customHeight="1" x14ac:dyDescent="0.25">
      <c r="A66" s="10"/>
      <c r="B66" s="10"/>
      <c r="C66" s="10" t="s">
        <v>122</v>
      </c>
      <c r="D66" s="10" t="s">
        <v>123</v>
      </c>
      <c r="E66" s="10" t="s">
        <v>124</v>
      </c>
      <c r="F66" s="17" t="s">
        <v>75</v>
      </c>
      <c r="G66" s="10" t="s">
        <v>76</v>
      </c>
      <c r="H66" s="10" t="s">
        <v>51</v>
      </c>
      <c r="I66" s="10" t="s">
        <v>96</v>
      </c>
      <c r="J66" s="10" t="s">
        <v>155</v>
      </c>
      <c r="K66" s="10" t="s">
        <v>125</v>
      </c>
      <c r="L66" s="11">
        <f>VLOOKUP(C66,Лист1!$A$1:$B$1100,2,0)</f>
        <v>7.65</v>
      </c>
      <c r="M66" s="9">
        <f t="shared" si="1"/>
        <v>7.2675000000000001</v>
      </c>
    </row>
    <row r="67" spans="1:13" ht="112.5" customHeight="1" x14ac:dyDescent="0.25">
      <c r="A67" s="10"/>
      <c r="B67" s="10"/>
      <c r="C67" s="10" t="s">
        <v>126</v>
      </c>
      <c r="D67" s="10" t="s">
        <v>127</v>
      </c>
      <c r="E67" s="10" t="s">
        <v>128</v>
      </c>
      <c r="F67" s="17" t="s">
        <v>75</v>
      </c>
      <c r="G67" s="10" t="s">
        <v>76</v>
      </c>
      <c r="H67" s="10" t="s">
        <v>51</v>
      </c>
      <c r="I67" s="10" t="s">
        <v>96</v>
      </c>
      <c r="J67" s="10" t="s">
        <v>155</v>
      </c>
      <c r="K67" s="10" t="s">
        <v>125</v>
      </c>
      <c r="L67" s="11">
        <f>VLOOKUP(C67,Лист1!$A$1:$B$1100,2,0)</f>
        <v>6.9</v>
      </c>
      <c r="M67" s="9">
        <f t="shared" si="1"/>
        <v>6.5549999999999997</v>
      </c>
    </row>
    <row r="68" spans="1:13" ht="112.5" customHeight="1" x14ac:dyDescent="0.25">
      <c r="A68" s="10"/>
      <c r="B68" s="10"/>
      <c r="C68" s="10" t="s">
        <v>199</v>
      </c>
      <c r="D68" s="10" t="s">
        <v>200</v>
      </c>
      <c r="E68" s="10" t="s">
        <v>203</v>
      </c>
      <c r="F68" s="17" t="s">
        <v>75</v>
      </c>
      <c r="G68" s="10" t="s">
        <v>76</v>
      </c>
      <c r="H68" s="10" t="s">
        <v>51</v>
      </c>
      <c r="I68" s="10" t="s">
        <v>96</v>
      </c>
      <c r="J68" s="10" t="s">
        <v>155</v>
      </c>
      <c r="K68" s="10" t="s">
        <v>125</v>
      </c>
      <c r="L68" s="11">
        <f>VLOOKUP(C68,Лист1!$A$1:$B$1100,2,0)</f>
        <v>8.6</v>
      </c>
      <c r="M68" s="9">
        <f t="shared" si="1"/>
        <v>8.17</v>
      </c>
    </row>
    <row r="69" spans="1:13" ht="112.5" customHeight="1" x14ac:dyDescent="0.25">
      <c r="A69" s="10"/>
      <c r="B69" s="10"/>
      <c r="C69" s="10" t="s">
        <v>205</v>
      </c>
      <c r="D69" s="10" t="s">
        <v>201</v>
      </c>
      <c r="E69" s="10" t="s">
        <v>204</v>
      </c>
      <c r="F69" s="17" t="s">
        <v>75</v>
      </c>
      <c r="G69" s="10" t="s">
        <v>202</v>
      </c>
      <c r="H69" s="10" t="s">
        <v>132</v>
      </c>
      <c r="I69" s="10" t="s">
        <v>96</v>
      </c>
      <c r="J69" s="10" t="s">
        <v>164</v>
      </c>
      <c r="K69" s="10" t="s">
        <v>125</v>
      </c>
      <c r="L69" s="11">
        <f>VLOOKUP(C69,Лист1!$A$1:$B$1100,2,0)</f>
        <v>23.1</v>
      </c>
      <c r="M69" s="9">
        <f t="shared" si="1"/>
        <v>21.945</v>
      </c>
    </row>
    <row r="70" spans="1:13" ht="112.5" customHeight="1" x14ac:dyDescent="0.25">
      <c r="A70" s="10"/>
      <c r="B70" s="10"/>
      <c r="C70" s="10" t="s">
        <v>129</v>
      </c>
      <c r="D70" s="10" t="s">
        <v>130</v>
      </c>
      <c r="E70" s="10" t="s">
        <v>131</v>
      </c>
      <c r="F70" s="17" t="s">
        <v>108</v>
      </c>
      <c r="G70" s="10" t="s">
        <v>76</v>
      </c>
      <c r="H70" s="10" t="s">
        <v>132</v>
      </c>
      <c r="I70" s="10" t="s">
        <v>96</v>
      </c>
      <c r="J70" s="10" t="s">
        <v>164</v>
      </c>
      <c r="K70" s="10" t="s">
        <v>133</v>
      </c>
      <c r="L70" s="11">
        <f>VLOOKUP(C70,Лист1!$A$1:$B$1100,2,0)</f>
        <v>21.58</v>
      </c>
      <c r="M70" s="9">
        <f t="shared" si="1"/>
        <v>20.500999999999998</v>
      </c>
    </row>
    <row r="71" spans="1:13" ht="112.5" customHeight="1" x14ac:dyDescent="0.25">
      <c r="A71" s="10"/>
      <c r="B71" s="10"/>
      <c r="C71" s="10" t="s">
        <v>134</v>
      </c>
      <c r="D71" s="10" t="s">
        <v>135</v>
      </c>
      <c r="E71" s="10" t="s">
        <v>136</v>
      </c>
      <c r="F71" s="17" t="s">
        <v>108</v>
      </c>
      <c r="G71" s="10" t="s">
        <v>76</v>
      </c>
      <c r="H71" s="10" t="s">
        <v>132</v>
      </c>
      <c r="I71" s="10" t="s">
        <v>96</v>
      </c>
      <c r="J71" s="10" t="s">
        <v>164</v>
      </c>
      <c r="K71" s="10" t="s">
        <v>133</v>
      </c>
      <c r="L71" s="11">
        <f>VLOOKUP(C71,Лист1!$A$1:$B$1100,2,0)</f>
        <v>21.58</v>
      </c>
      <c r="M71" s="9">
        <f t="shared" si="1"/>
        <v>20.500999999999998</v>
      </c>
    </row>
    <row r="72" spans="1:13" ht="112.5" customHeight="1" x14ac:dyDescent="0.25">
      <c r="A72" s="10"/>
      <c r="B72" s="10"/>
      <c r="C72" s="10" t="s">
        <v>137</v>
      </c>
      <c r="D72" s="10" t="s">
        <v>138</v>
      </c>
      <c r="E72" s="10" t="s">
        <v>139</v>
      </c>
      <c r="F72" s="17" t="s">
        <v>108</v>
      </c>
      <c r="G72" s="10" t="s">
        <v>76</v>
      </c>
      <c r="H72" s="10" t="s">
        <v>132</v>
      </c>
      <c r="I72" s="10" t="s">
        <v>96</v>
      </c>
      <c r="J72" s="10" t="s">
        <v>164</v>
      </c>
      <c r="K72" s="10" t="s">
        <v>133</v>
      </c>
      <c r="L72" s="11">
        <f>VLOOKUP(C72,Лист1!$A$1:$B$1100,2,0)</f>
        <v>21.58</v>
      </c>
      <c r="M72" s="9">
        <f t="shared" si="1"/>
        <v>20.500999999999998</v>
      </c>
    </row>
    <row r="73" spans="1:13" ht="112.5" customHeight="1" x14ac:dyDescent="0.25">
      <c r="A73" s="10"/>
      <c r="B73" s="10"/>
      <c r="C73" s="10" t="s">
        <v>140</v>
      </c>
      <c r="D73" s="10" t="s">
        <v>141</v>
      </c>
      <c r="E73" s="10" t="s">
        <v>142</v>
      </c>
      <c r="F73" s="17" t="s">
        <v>143</v>
      </c>
      <c r="G73" s="10" t="s">
        <v>76</v>
      </c>
      <c r="H73" s="10" t="s">
        <v>132</v>
      </c>
      <c r="I73" s="10" t="s">
        <v>144</v>
      </c>
      <c r="J73" s="10" t="s">
        <v>164</v>
      </c>
      <c r="K73" s="10" t="s">
        <v>145</v>
      </c>
      <c r="L73" s="11">
        <f>VLOOKUP(C73,Лист1!$A$1:$B$1100,2,0)</f>
        <v>15.59</v>
      </c>
      <c r="M73" s="9">
        <f t="shared" si="1"/>
        <v>14.810499999999999</v>
      </c>
    </row>
    <row r="74" spans="1:13" ht="112.5" customHeight="1" x14ac:dyDescent="0.25">
      <c r="A74" s="10"/>
      <c r="B74" s="10"/>
      <c r="C74" s="10" t="s">
        <v>146</v>
      </c>
      <c r="D74" s="10" t="s">
        <v>147</v>
      </c>
      <c r="E74" s="10" t="s">
        <v>148</v>
      </c>
      <c r="F74" s="17" t="s">
        <v>143</v>
      </c>
      <c r="G74" s="10" t="s">
        <v>76</v>
      </c>
      <c r="H74" s="10" t="s">
        <v>132</v>
      </c>
      <c r="I74" s="10" t="s">
        <v>144</v>
      </c>
      <c r="J74" s="10" t="s">
        <v>164</v>
      </c>
      <c r="K74" s="10" t="s">
        <v>145</v>
      </c>
      <c r="L74" s="11">
        <f>VLOOKUP(C74,Лист1!$A$1:$B$1100,2,0)</f>
        <v>15.59</v>
      </c>
      <c r="M74" s="9">
        <f t="shared" si="1"/>
        <v>14.810499999999999</v>
      </c>
    </row>
    <row r="75" spans="1:13" ht="112.5" customHeight="1" x14ac:dyDescent="0.25">
      <c r="A75" s="10"/>
      <c r="B75" s="10"/>
      <c r="C75" s="10" t="s">
        <v>149</v>
      </c>
      <c r="D75" s="10" t="s">
        <v>150</v>
      </c>
      <c r="E75" s="10" t="s">
        <v>151</v>
      </c>
      <c r="F75" s="17" t="s">
        <v>143</v>
      </c>
      <c r="G75" s="10" t="s">
        <v>76</v>
      </c>
      <c r="H75" s="10" t="s">
        <v>132</v>
      </c>
      <c r="I75" s="10" t="s">
        <v>144</v>
      </c>
      <c r="J75" s="10" t="s">
        <v>164</v>
      </c>
      <c r="K75" s="10" t="s">
        <v>145</v>
      </c>
      <c r="L75" s="11">
        <f>VLOOKUP(C75,Лист1!$A$1:$B$1100,2,0)</f>
        <v>15.59</v>
      </c>
      <c r="M75" s="9">
        <f t="shared" si="1"/>
        <v>14.810499999999999</v>
      </c>
    </row>
  </sheetData>
  <autoFilter ref="A2:K77"/>
  <mergeCells count="1">
    <mergeCell ref="A51:M51"/>
  </mergeCells>
  <pageMargins left="0.7" right="0.7" top="0.75" bottom="0.75" header="0.3" footer="0.3"/>
  <pageSetup paperSize="9" scale="3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8"/>
  <sheetViews>
    <sheetView workbookViewId="0">
      <selection sqref="A1:XFD9"/>
    </sheetView>
  </sheetViews>
  <sheetFormatPr defaultRowHeight="15" x14ac:dyDescent="0.25"/>
  <sheetData>
    <row r="1" spans="1:2" x14ac:dyDescent="0.25">
      <c r="A1" s="3" t="s">
        <v>423</v>
      </c>
      <c r="B1" s="5"/>
    </row>
    <row r="2" spans="1:2" x14ac:dyDescent="0.25">
      <c r="A2" s="3" t="s">
        <v>424</v>
      </c>
      <c r="B2" s="5"/>
    </row>
    <row r="3" spans="1:2" x14ac:dyDescent="0.25">
      <c r="A3" s="3" t="s">
        <v>425</v>
      </c>
      <c r="B3" s="5"/>
    </row>
    <row r="4" spans="1:2" x14ac:dyDescent="0.25">
      <c r="A4" s="3" t="s">
        <v>426</v>
      </c>
      <c r="B4" s="5"/>
    </row>
    <row r="5" spans="1:2" x14ac:dyDescent="0.25">
      <c r="A5" s="3" t="s">
        <v>10</v>
      </c>
      <c r="B5" s="4">
        <v>11.55</v>
      </c>
    </row>
    <row r="6" spans="1:2" x14ac:dyDescent="0.25">
      <c r="A6" s="3" t="s">
        <v>16</v>
      </c>
      <c r="B6" s="4">
        <v>11.55</v>
      </c>
    </row>
    <row r="7" spans="1:2" x14ac:dyDescent="0.25">
      <c r="A7" s="3" t="s">
        <v>19</v>
      </c>
      <c r="B7" s="4">
        <v>11.55</v>
      </c>
    </row>
    <row r="8" spans="1:2" x14ac:dyDescent="0.25">
      <c r="A8" s="3" t="s">
        <v>161</v>
      </c>
      <c r="B8" s="4">
        <v>1.98</v>
      </c>
    </row>
    <row r="9" spans="1:2" x14ac:dyDescent="0.25">
      <c r="A9" s="3" t="s">
        <v>27</v>
      </c>
      <c r="B9" s="4">
        <v>1.98</v>
      </c>
    </row>
    <row r="10" spans="1:2" x14ac:dyDescent="0.25">
      <c r="A10" s="3" t="s">
        <v>33</v>
      </c>
      <c r="B10" s="4">
        <v>1.98</v>
      </c>
    </row>
    <row r="11" spans="1:2" x14ac:dyDescent="0.25">
      <c r="A11" s="3" t="s">
        <v>427</v>
      </c>
      <c r="B11" s="5"/>
    </row>
    <row r="12" spans="1:2" x14ac:dyDescent="0.25">
      <c r="A12" s="3" t="s">
        <v>428</v>
      </c>
      <c r="B12" s="5"/>
    </row>
    <row r="13" spans="1:2" x14ac:dyDescent="0.25">
      <c r="A13" s="3" t="s">
        <v>429</v>
      </c>
      <c r="B13" s="5"/>
    </row>
    <row r="14" spans="1:2" x14ac:dyDescent="0.25">
      <c r="A14" s="3" t="s">
        <v>430</v>
      </c>
      <c r="B14" s="5"/>
    </row>
    <row r="15" spans="1:2" x14ac:dyDescent="0.25">
      <c r="A15" s="3" t="s">
        <v>431</v>
      </c>
      <c r="B15" s="5"/>
    </row>
    <row r="16" spans="1:2" x14ac:dyDescent="0.25">
      <c r="A16" s="3" t="s">
        <v>432</v>
      </c>
      <c r="B16" s="5"/>
    </row>
    <row r="17" spans="1:2" x14ac:dyDescent="0.25">
      <c r="A17" s="3" t="s">
        <v>433</v>
      </c>
      <c r="B17" s="5"/>
    </row>
    <row r="18" spans="1:2" x14ac:dyDescent="0.25">
      <c r="A18" s="3" t="s">
        <v>434</v>
      </c>
      <c r="B18" s="5"/>
    </row>
    <row r="19" spans="1:2" x14ac:dyDescent="0.25">
      <c r="A19" s="3" t="s">
        <v>206</v>
      </c>
      <c r="B19" s="4">
        <v>3.52</v>
      </c>
    </row>
    <row r="20" spans="1:2" x14ac:dyDescent="0.25">
      <c r="A20" s="3" t="s">
        <v>208</v>
      </c>
      <c r="B20" s="4">
        <v>3.52</v>
      </c>
    </row>
    <row r="21" spans="1:2" x14ac:dyDescent="0.25">
      <c r="A21" s="3" t="s">
        <v>210</v>
      </c>
      <c r="B21" s="4">
        <v>3.52</v>
      </c>
    </row>
    <row r="22" spans="1:2" x14ac:dyDescent="0.25">
      <c r="A22" s="3" t="s">
        <v>212</v>
      </c>
      <c r="B22" s="4">
        <v>3.52</v>
      </c>
    </row>
    <row r="23" spans="1:2" x14ac:dyDescent="0.25">
      <c r="A23" s="3" t="s">
        <v>80</v>
      </c>
      <c r="B23" s="4">
        <v>3.06</v>
      </c>
    </row>
    <row r="24" spans="1:2" x14ac:dyDescent="0.25">
      <c r="A24" s="3" t="s">
        <v>84</v>
      </c>
      <c r="B24" s="4">
        <v>3.06</v>
      </c>
    </row>
    <row r="25" spans="1:2" x14ac:dyDescent="0.25">
      <c r="A25" s="3" t="s">
        <v>72</v>
      </c>
      <c r="B25" s="4">
        <v>2.78</v>
      </c>
    </row>
    <row r="26" spans="1:2" x14ac:dyDescent="0.25">
      <c r="A26" s="3" t="s">
        <v>205</v>
      </c>
      <c r="B26" s="4">
        <v>23.1</v>
      </c>
    </row>
    <row r="27" spans="1:2" x14ac:dyDescent="0.25">
      <c r="A27" s="3" t="s">
        <v>95</v>
      </c>
      <c r="B27" s="4">
        <v>13.19</v>
      </c>
    </row>
    <row r="28" spans="1:2" x14ac:dyDescent="0.25">
      <c r="A28" s="3" t="s">
        <v>98</v>
      </c>
      <c r="B28" s="4">
        <v>13.19</v>
      </c>
    </row>
    <row r="29" spans="1:2" x14ac:dyDescent="0.25">
      <c r="A29" s="3" t="s">
        <v>99</v>
      </c>
      <c r="B29" s="4">
        <v>13.19</v>
      </c>
    </row>
    <row r="30" spans="1:2" x14ac:dyDescent="0.25">
      <c r="A30" s="3" t="s">
        <v>100</v>
      </c>
      <c r="B30" s="4">
        <v>13.19</v>
      </c>
    </row>
    <row r="31" spans="1:2" x14ac:dyDescent="0.25">
      <c r="A31" s="3" t="s">
        <v>129</v>
      </c>
      <c r="B31" s="4">
        <v>21.58</v>
      </c>
    </row>
    <row r="32" spans="1:2" x14ac:dyDescent="0.25">
      <c r="A32" s="3" t="s">
        <v>134</v>
      </c>
      <c r="B32" s="4">
        <v>21.58</v>
      </c>
    </row>
    <row r="33" spans="1:2" x14ac:dyDescent="0.25">
      <c r="A33" s="3" t="s">
        <v>137</v>
      </c>
      <c r="B33" s="4">
        <v>21.58</v>
      </c>
    </row>
    <row r="34" spans="1:2" x14ac:dyDescent="0.25">
      <c r="A34" s="3" t="s">
        <v>146</v>
      </c>
      <c r="B34" s="4">
        <v>15.59</v>
      </c>
    </row>
    <row r="35" spans="1:2" x14ac:dyDescent="0.25">
      <c r="A35" s="3" t="s">
        <v>140</v>
      </c>
      <c r="B35" s="4">
        <v>15.59</v>
      </c>
    </row>
    <row r="36" spans="1:2" x14ac:dyDescent="0.25">
      <c r="A36" s="3" t="s">
        <v>149</v>
      </c>
      <c r="B36" s="4">
        <v>15.59</v>
      </c>
    </row>
    <row r="37" spans="1:2" x14ac:dyDescent="0.25">
      <c r="A37" s="3" t="s">
        <v>36</v>
      </c>
      <c r="B37" s="4">
        <v>1.8</v>
      </c>
    </row>
    <row r="38" spans="1:2" x14ac:dyDescent="0.25">
      <c r="A38" s="3" t="s">
        <v>40</v>
      </c>
      <c r="B38" s="4">
        <v>2.4</v>
      </c>
    </row>
    <row r="39" spans="1:2" x14ac:dyDescent="0.25">
      <c r="A39" s="3" t="s">
        <v>43</v>
      </c>
      <c r="B39" s="4">
        <v>2.4</v>
      </c>
    </row>
    <row r="40" spans="1:2" x14ac:dyDescent="0.25">
      <c r="A40" s="3" t="s">
        <v>46</v>
      </c>
      <c r="B40" s="4">
        <v>2.4</v>
      </c>
    </row>
    <row r="41" spans="1:2" x14ac:dyDescent="0.25">
      <c r="A41" s="3" t="s">
        <v>87</v>
      </c>
      <c r="B41" s="4">
        <v>4</v>
      </c>
    </row>
    <row r="42" spans="1:2" x14ac:dyDescent="0.25">
      <c r="A42" s="3" t="s">
        <v>91</v>
      </c>
      <c r="B42" s="4">
        <v>6.66</v>
      </c>
    </row>
    <row r="43" spans="1:2" x14ac:dyDescent="0.25">
      <c r="A43" s="3" t="s">
        <v>101</v>
      </c>
      <c r="B43" s="4">
        <v>8.1300000000000008</v>
      </c>
    </row>
    <row r="44" spans="1:2" x14ac:dyDescent="0.25">
      <c r="A44" s="3" t="s">
        <v>105</v>
      </c>
      <c r="B44" s="4">
        <v>15.32</v>
      </c>
    </row>
    <row r="45" spans="1:2" ht="22.5" x14ac:dyDescent="0.25">
      <c r="A45" s="3" t="s">
        <v>199</v>
      </c>
      <c r="B45" s="4">
        <v>8.6</v>
      </c>
    </row>
    <row r="46" spans="1:2" x14ac:dyDescent="0.25">
      <c r="A46" s="3" t="s">
        <v>435</v>
      </c>
      <c r="B46" s="5"/>
    </row>
    <row r="47" spans="1:2" x14ac:dyDescent="0.25">
      <c r="A47" s="3" t="s">
        <v>110</v>
      </c>
      <c r="B47" s="4">
        <v>7.07</v>
      </c>
    </row>
    <row r="48" spans="1:2" x14ac:dyDescent="0.25">
      <c r="A48" s="3" t="s">
        <v>114</v>
      </c>
      <c r="B48" s="4">
        <v>6.43</v>
      </c>
    </row>
    <row r="49" spans="1:2" x14ac:dyDescent="0.25">
      <c r="A49" s="3" t="s">
        <v>118</v>
      </c>
      <c r="B49" s="4">
        <v>9.9</v>
      </c>
    </row>
    <row r="50" spans="1:2" x14ac:dyDescent="0.25">
      <c r="A50" s="3" t="s">
        <v>122</v>
      </c>
      <c r="B50" s="4">
        <v>7.65</v>
      </c>
    </row>
    <row r="51" spans="1:2" x14ac:dyDescent="0.25">
      <c r="A51" s="3" t="s">
        <v>126</v>
      </c>
      <c r="B51" s="4">
        <v>6.9</v>
      </c>
    </row>
    <row r="52" spans="1:2" x14ac:dyDescent="0.25">
      <c r="A52" s="3" t="s">
        <v>49</v>
      </c>
      <c r="B52" s="4">
        <v>7.07</v>
      </c>
    </row>
    <row r="53" spans="1:2" x14ac:dyDescent="0.25">
      <c r="A53" s="3" t="s">
        <v>52</v>
      </c>
      <c r="B53" s="4">
        <v>7.07</v>
      </c>
    </row>
    <row r="54" spans="1:2" x14ac:dyDescent="0.25">
      <c r="A54" s="3" t="s">
        <v>183</v>
      </c>
      <c r="B54" s="4">
        <v>3.08</v>
      </c>
    </row>
    <row r="55" spans="1:2" x14ac:dyDescent="0.25">
      <c r="A55" s="3" t="s">
        <v>185</v>
      </c>
      <c r="B55" s="4">
        <v>3.08</v>
      </c>
    </row>
    <row r="56" spans="1:2" x14ac:dyDescent="0.25">
      <c r="A56" s="3" t="s">
        <v>187</v>
      </c>
      <c r="B56" s="4">
        <v>3.08</v>
      </c>
    </row>
    <row r="57" spans="1:2" x14ac:dyDescent="0.25">
      <c r="A57" s="3" t="s">
        <v>177</v>
      </c>
      <c r="B57" s="4">
        <v>2.86</v>
      </c>
    </row>
    <row r="58" spans="1:2" x14ac:dyDescent="0.25">
      <c r="A58" s="3" t="s">
        <v>179</v>
      </c>
      <c r="B58" s="4">
        <v>2.86</v>
      </c>
    </row>
    <row r="59" spans="1:2" x14ac:dyDescent="0.25">
      <c r="A59" s="3" t="s">
        <v>217</v>
      </c>
      <c r="B59" s="4">
        <v>2.86</v>
      </c>
    </row>
    <row r="60" spans="1:2" x14ac:dyDescent="0.25">
      <c r="A60" s="3" t="s">
        <v>181</v>
      </c>
      <c r="B60" s="4">
        <v>2.86</v>
      </c>
    </row>
    <row r="61" spans="1:2" x14ac:dyDescent="0.25">
      <c r="A61" s="3" t="s">
        <v>166</v>
      </c>
      <c r="B61" s="4">
        <v>4.18</v>
      </c>
    </row>
    <row r="62" spans="1:2" x14ac:dyDescent="0.25">
      <c r="A62" s="3" t="s">
        <v>168</v>
      </c>
      <c r="B62" s="4">
        <v>4.18</v>
      </c>
    </row>
    <row r="63" spans="1:2" x14ac:dyDescent="0.25">
      <c r="A63" s="3" t="s">
        <v>170</v>
      </c>
      <c r="B63" s="4">
        <v>4.18</v>
      </c>
    </row>
    <row r="64" spans="1:2" x14ac:dyDescent="0.25">
      <c r="A64" s="3" t="s">
        <v>172</v>
      </c>
      <c r="B64" s="4">
        <v>4.18</v>
      </c>
    </row>
    <row r="65" spans="1:2" x14ac:dyDescent="0.25">
      <c r="A65" s="3" t="s">
        <v>53</v>
      </c>
      <c r="B65" s="4">
        <v>1.91</v>
      </c>
    </row>
    <row r="66" spans="1:2" x14ac:dyDescent="0.25">
      <c r="A66" s="3" t="s">
        <v>55</v>
      </c>
      <c r="B66" s="4">
        <v>1.91</v>
      </c>
    </row>
    <row r="67" spans="1:2" x14ac:dyDescent="0.25">
      <c r="A67" s="3" t="s">
        <v>58</v>
      </c>
      <c r="B67" s="4">
        <v>1.91</v>
      </c>
    </row>
    <row r="68" spans="1:2" x14ac:dyDescent="0.25">
      <c r="A68" s="3" t="s">
        <v>61</v>
      </c>
      <c r="B68" s="4">
        <v>1.91</v>
      </c>
    </row>
    <row r="69" spans="1:2" x14ac:dyDescent="0.25">
      <c r="A69" s="3" t="s">
        <v>64</v>
      </c>
      <c r="B69" s="4">
        <v>1.91</v>
      </c>
    </row>
    <row r="70" spans="1:2" x14ac:dyDescent="0.25">
      <c r="A70" s="3" t="s">
        <v>67</v>
      </c>
      <c r="B70" s="4">
        <v>0.96</v>
      </c>
    </row>
    <row r="71" spans="1:2" x14ac:dyDescent="0.25">
      <c r="A71" s="3" t="s">
        <v>69</v>
      </c>
      <c r="B71" s="4">
        <v>0.96</v>
      </c>
    </row>
    <row r="72" spans="1:2" x14ac:dyDescent="0.25">
      <c r="A72" s="3" t="s">
        <v>219</v>
      </c>
      <c r="B72" s="4">
        <v>3.69</v>
      </c>
    </row>
    <row r="73" spans="1:2" x14ac:dyDescent="0.25">
      <c r="A73" s="3" t="s">
        <v>221</v>
      </c>
      <c r="B73" s="4">
        <v>3.69</v>
      </c>
    </row>
    <row r="74" spans="1:2" x14ac:dyDescent="0.25">
      <c r="A74" s="3" t="s">
        <v>436</v>
      </c>
      <c r="B74" s="5"/>
    </row>
    <row r="75" spans="1:2" x14ac:dyDescent="0.25">
      <c r="A75" s="3" t="s">
        <v>437</v>
      </c>
      <c r="B75" s="5"/>
    </row>
    <row r="76" spans="1:2" x14ac:dyDescent="0.25">
      <c r="A76" s="3" t="s">
        <v>438</v>
      </c>
      <c r="B76" s="5"/>
    </row>
    <row r="77" spans="1:2" x14ac:dyDescent="0.25">
      <c r="A77" s="3" t="s">
        <v>439</v>
      </c>
      <c r="B77" s="5"/>
    </row>
    <row r="78" spans="1:2" x14ac:dyDescent="0.25">
      <c r="A78" s="3" t="s">
        <v>440</v>
      </c>
      <c r="B78" s="5"/>
    </row>
    <row r="79" spans="1:2" x14ac:dyDescent="0.25">
      <c r="A79" s="3" t="s">
        <v>223</v>
      </c>
      <c r="B79" s="4">
        <v>4.5999999999999996</v>
      </c>
    </row>
    <row r="80" spans="1:2" x14ac:dyDescent="0.25">
      <c r="A80" s="3" t="s">
        <v>225</v>
      </c>
      <c r="B80" s="4">
        <v>4.5999999999999996</v>
      </c>
    </row>
    <row r="81" spans="1:2" x14ac:dyDescent="0.25">
      <c r="A81" s="3" t="s">
        <v>441</v>
      </c>
      <c r="B81" s="4">
        <v>10</v>
      </c>
    </row>
    <row r="82" spans="1:2" x14ac:dyDescent="0.25">
      <c r="A82" s="3" t="s">
        <v>442</v>
      </c>
      <c r="B82" s="4">
        <v>10</v>
      </c>
    </row>
    <row r="83" spans="1:2" x14ac:dyDescent="0.25">
      <c r="A83" s="3" t="s">
        <v>443</v>
      </c>
      <c r="B83" s="4">
        <v>10</v>
      </c>
    </row>
    <row r="84" spans="1:2" x14ac:dyDescent="0.25">
      <c r="A84" s="3" t="s">
        <v>444</v>
      </c>
      <c r="B84" s="5"/>
    </row>
    <row r="85" spans="1:2" x14ac:dyDescent="0.25">
      <c r="A85" s="3" t="s">
        <v>445</v>
      </c>
      <c r="B85" s="5"/>
    </row>
    <row r="86" spans="1:2" x14ac:dyDescent="0.25">
      <c r="A86" s="3" t="s">
        <v>158</v>
      </c>
      <c r="B86" s="4">
        <v>7.9</v>
      </c>
    </row>
    <row r="87" spans="1:2" x14ac:dyDescent="0.25">
      <c r="A87" s="3" t="s">
        <v>159</v>
      </c>
      <c r="B87" s="4">
        <v>7.9</v>
      </c>
    </row>
    <row r="88" spans="1:2" x14ac:dyDescent="0.25">
      <c r="A88" s="3" t="s">
        <v>22</v>
      </c>
      <c r="B88" s="4">
        <v>7.9</v>
      </c>
    </row>
    <row r="89" spans="1:2" x14ac:dyDescent="0.25">
      <c r="A89" s="3" t="s">
        <v>227</v>
      </c>
      <c r="B89" s="4">
        <v>2.2000000000000002</v>
      </c>
    </row>
    <row r="90" spans="1:2" x14ac:dyDescent="0.25">
      <c r="A90" s="3" t="s">
        <v>229</v>
      </c>
      <c r="B90" s="4">
        <v>2.2000000000000002</v>
      </c>
    </row>
    <row r="91" spans="1:2" x14ac:dyDescent="0.25">
      <c r="A91" s="3" t="s">
        <v>231</v>
      </c>
      <c r="B91" s="4">
        <v>2.2000000000000002</v>
      </c>
    </row>
    <row r="92" spans="1:2" x14ac:dyDescent="0.25">
      <c r="A92" s="3" t="s">
        <v>233</v>
      </c>
      <c r="B92" s="4">
        <v>2.2000000000000002</v>
      </c>
    </row>
    <row r="93" spans="1:2" x14ac:dyDescent="0.25">
      <c r="A93" s="3" t="s">
        <v>235</v>
      </c>
      <c r="B93" s="4">
        <v>2.2000000000000002</v>
      </c>
    </row>
    <row r="94" spans="1:2" x14ac:dyDescent="0.25">
      <c r="A94" s="3" t="s">
        <v>237</v>
      </c>
      <c r="B94" s="4">
        <v>2.2000000000000002</v>
      </c>
    </row>
    <row r="95" spans="1:2" x14ac:dyDescent="0.25">
      <c r="A95" s="3" t="s">
        <v>239</v>
      </c>
      <c r="B95" s="4">
        <v>2.2000000000000002</v>
      </c>
    </row>
    <row r="96" spans="1:2" x14ac:dyDescent="0.25">
      <c r="A96" s="1"/>
      <c r="B96" s="2">
        <v>300</v>
      </c>
    </row>
    <row r="97" spans="1:2" ht="22.5" x14ac:dyDescent="0.25">
      <c r="A97" s="3" t="s">
        <v>446</v>
      </c>
      <c r="B97" s="4">
        <v>130</v>
      </c>
    </row>
    <row r="98" spans="1:2" ht="22.5" x14ac:dyDescent="0.25">
      <c r="A98" s="3" t="s">
        <v>447</v>
      </c>
      <c r="B98" s="4">
        <v>109</v>
      </c>
    </row>
    <row r="99" spans="1:2" ht="22.5" x14ac:dyDescent="0.25">
      <c r="A99" s="3" t="s">
        <v>448</v>
      </c>
      <c r="B99" s="4">
        <v>180</v>
      </c>
    </row>
    <row r="100" spans="1:2" ht="22.5" x14ac:dyDescent="0.25">
      <c r="A100" s="3" t="s">
        <v>449</v>
      </c>
      <c r="B100" s="4">
        <v>180</v>
      </c>
    </row>
    <row r="101" spans="1:2" ht="22.5" x14ac:dyDescent="0.25">
      <c r="A101" s="3" t="s">
        <v>450</v>
      </c>
      <c r="B101" s="5"/>
    </row>
    <row r="102" spans="1:2" ht="22.5" x14ac:dyDescent="0.25">
      <c r="A102" s="3" t="s">
        <v>451</v>
      </c>
      <c r="B102" s="4">
        <v>300</v>
      </c>
    </row>
    <row r="103" spans="1:2" ht="22.5" x14ac:dyDescent="0.25">
      <c r="A103" s="3" t="s">
        <v>452</v>
      </c>
      <c r="B103" s="4">
        <v>228.9</v>
      </c>
    </row>
    <row r="104" spans="1:2" ht="22.5" x14ac:dyDescent="0.25">
      <c r="A104" s="3" t="s">
        <v>453</v>
      </c>
      <c r="B104" s="4">
        <v>95</v>
      </c>
    </row>
    <row r="105" spans="1:2" ht="22.5" x14ac:dyDescent="0.25">
      <c r="A105" s="3" t="s">
        <v>454</v>
      </c>
      <c r="B105" s="5"/>
    </row>
    <row r="106" spans="1:2" ht="22.5" x14ac:dyDescent="0.25">
      <c r="A106" s="3" t="s">
        <v>455</v>
      </c>
      <c r="B106" s="4">
        <v>100</v>
      </c>
    </row>
    <row r="107" spans="1:2" ht="22.5" x14ac:dyDescent="0.25">
      <c r="A107" s="3" t="s">
        <v>456</v>
      </c>
      <c r="B107" s="4">
        <v>150</v>
      </c>
    </row>
    <row r="108" spans="1:2" ht="22.5" x14ac:dyDescent="0.25">
      <c r="A108" s="3" t="s">
        <v>457</v>
      </c>
      <c r="B108" s="4">
        <v>195</v>
      </c>
    </row>
    <row r="109" spans="1:2" ht="33.75" x14ac:dyDescent="0.25">
      <c r="A109" s="3" t="s">
        <v>458</v>
      </c>
      <c r="B109" s="4">
        <v>195</v>
      </c>
    </row>
    <row r="110" spans="1:2" ht="33.75" x14ac:dyDescent="0.25">
      <c r="A110" s="3" t="s">
        <v>459</v>
      </c>
      <c r="B110" s="4">
        <v>195</v>
      </c>
    </row>
    <row r="111" spans="1:2" ht="22.5" x14ac:dyDescent="0.25">
      <c r="A111" s="3" t="s">
        <v>460</v>
      </c>
      <c r="B111" s="4">
        <v>220</v>
      </c>
    </row>
    <row r="112" spans="1:2" ht="33.75" x14ac:dyDescent="0.25">
      <c r="A112" s="3" t="s">
        <v>461</v>
      </c>
      <c r="B112" s="4">
        <v>220</v>
      </c>
    </row>
    <row r="113" spans="1:2" ht="33.75" x14ac:dyDescent="0.25">
      <c r="A113" s="3" t="s">
        <v>462</v>
      </c>
      <c r="B113" s="4">
        <v>220</v>
      </c>
    </row>
    <row r="114" spans="1:2" ht="33.75" x14ac:dyDescent="0.25">
      <c r="A114" s="3" t="s">
        <v>463</v>
      </c>
      <c r="B114" s="4">
        <v>110</v>
      </c>
    </row>
    <row r="115" spans="1:2" ht="33.75" x14ac:dyDescent="0.25">
      <c r="A115" s="3" t="s">
        <v>464</v>
      </c>
      <c r="B115" s="5"/>
    </row>
    <row r="116" spans="1:2" ht="22.5" x14ac:dyDescent="0.25">
      <c r="A116" s="3" t="s">
        <v>465</v>
      </c>
      <c r="B116" s="4">
        <v>180</v>
      </c>
    </row>
    <row r="117" spans="1:2" ht="33.75" x14ac:dyDescent="0.25">
      <c r="A117" s="3" t="s">
        <v>466</v>
      </c>
      <c r="B117" s="4">
        <v>180</v>
      </c>
    </row>
    <row r="118" spans="1:2" ht="33.75" x14ac:dyDescent="0.25">
      <c r="A118" s="3" t="s">
        <v>467</v>
      </c>
      <c r="B118" s="4">
        <v>180</v>
      </c>
    </row>
    <row r="119" spans="1:2" ht="22.5" x14ac:dyDescent="0.25">
      <c r="A119" s="3" t="s">
        <v>468</v>
      </c>
      <c r="B119" s="5"/>
    </row>
    <row r="120" spans="1:2" ht="22.5" x14ac:dyDescent="0.25">
      <c r="A120" s="3" t="s">
        <v>469</v>
      </c>
      <c r="B120" s="4">
        <v>120</v>
      </c>
    </row>
    <row r="121" spans="1:2" ht="22.5" x14ac:dyDescent="0.25">
      <c r="A121" s="3" t="s">
        <v>470</v>
      </c>
      <c r="B121" s="5"/>
    </row>
    <row r="122" spans="1:2" x14ac:dyDescent="0.25">
      <c r="A122" s="3" t="s">
        <v>471</v>
      </c>
      <c r="B122" s="4">
        <v>18.53</v>
      </c>
    </row>
    <row r="123" spans="1:2" x14ac:dyDescent="0.25">
      <c r="A123" s="3" t="s">
        <v>472</v>
      </c>
      <c r="B123" s="4">
        <v>28</v>
      </c>
    </row>
    <row r="124" spans="1:2" x14ac:dyDescent="0.25">
      <c r="A124" s="3" t="s">
        <v>473</v>
      </c>
      <c r="B124" s="4">
        <v>21</v>
      </c>
    </row>
    <row r="125" spans="1:2" ht="22.5" x14ac:dyDescent="0.25">
      <c r="A125" s="3" t="s">
        <v>474</v>
      </c>
      <c r="B125" s="4">
        <v>12</v>
      </c>
    </row>
    <row r="126" spans="1:2" ht="22.5" x14ac:dyDescent="0.25">
      <c r="A126" s="3" t="s">
        <v>475</v>
      </c>
      <c r="B126" s="4">
        <v>47</v>
      </c>
    </row>
    <row r="127" spans="1:2" ht="22.5" x14ac:dyDescent="0.25">
      <c r="A127" s="3" t="s">
        <v>476</v>
      </c>
      <c r="B127" s="4">
        <v>28</v>
      </c>
    </row>
    <row r="128" spans="1:2" ht="22.5" x14ac:dyDescent="0.25">
      <c r="A128" s="3" t="s">
        <v>477</v>
      </c>
      <c r="B128" s="4">
        <v>21</v>
      </c>
    </row>
    <row r="129" spans="1:2" ht="22.5" x14ac:dyDescent="0.25">
      <c r="A129" s="3" t="s">
        <v>478</v>
      </c>
      <c r="B129" s="4">
        <v>12</v>
      </c>
    </row>
    <row r="130" spans="1:2" ht="22.5" x14ac:dyDescent="0.25">
      <c r="A130" s="3" t="s">
        <v>479</v>
      </c>
      <c r="B130" s="4">
        <v>47</v>
      </c>
    </row>
    <row r="131" spans="1:2" x14ac:dyDescent="0.25">
      <c r="A131" s="1"/>
      <c r="B131" s="2">
        <v>8.82</v>
      </c>
    </row>
    <row r="132" spans="1:2" x14ac:dyDescent="0.25">
      <c r="A132" s="3" t="s">
        <v>480</v>
      </c>
      <c r="B132" s="5"/>
    </row>
    <row r="133" spans="1:2" x14ac:dyDescent="0.25">
      <c r="A133" s="3" t="s">
        <v>481</v>
      </c>
      <c r="B133" s="5"/>
    </row>
    <row r="134" spans="1:2" x14ac:dyDescent="0.25">
      <c r="A134" s="3" t="s">
        <v>482</v>
      </c>
      <c r="B134" s="5"/>
    </row>
    <row r="135" spans="1:2" x14ac:dyDescent="0.25">
      <c r="A135" s="3" t="s">
        <v>240</v>
      </c>
      <c r="B135" s="4">
        <v>1.1000000000000001</v>
      </c>
    </row>
    <row r="136" spans="1:2" x14ac:dyDescent="0.25">
      <c r="A136" s="3" t="s">
        <v>241</v>
      </c>
      <c r="B136" s="4">
        <v>1.1000000000000001</v>
      </c>
    </row>
    <row r="137" spans="1:2" x14ac:dyDescent="0.25">
      <c r="A137" s="3" t="s">
        <v>242</v>
      </c>
      <c r="B137" s="4">
        <v>1.1000000000000001</v>
      </c>
    </row>
    <row r="138" spans="1:2" x14ac:dyDescent="0.25">
      <c r="A138" s="3" t="s">
        <v>243</v>
      </c>
      <c r="B138" s="4">
        <v>1.1000000000000001</v>
      </c>
    </row>
    <row r="139" spans="1:2" x14ac:dyDescent="0.25">
      <c r="A139" s="3" t="s">
        <v>244</v>
      </c>
      <c r="B139" s="4">
        <v>1.1000000000000001</v>
      </c>
    </row>
    <row r="140" spans="1:2" x14ac:dyDescent="0.25">
      <c r="A140" s="3" t="s">
        <v>483</v>
      </c>
      <c r="B140" s="5"/>
    </row>
    <row r="141" spans="1:2" x14ac:dyDescent="0.25">
      <c r="A141" s="3" t="s">
        <v>484</v>
      </c>
      <c r="B141" s="5"/>
    </row>
    <row r="142" spans="1:2" x14ac:dyDescent="0.25">
      <c r="A142" s="3" t="s">
        <v>485</v>
      </c>
      <c r="B142" s="5"/>
    </row>
    <row r="143" spans="1:2" x14ac:dyDescent="0.25">
      <c r="A143" s="3" t="s">
        <v>486</v>
      </c>
      <c r="B143" s="5"/>
    </row>
    <row r="144" spans="1:2" x14ac:dyDescent="0.25">
      <c r="A144" s="3" t="s">
        <v>487</v>
      </c>
      <c r="B144" s="5"/>
    </row>
    <row r="145" spans="1:2" x14ac:dyDescent="0.25">
      <c r="A145" s="3" t="s">
        <v>488</v>
      </c>
      <c r="B145" s="5"/>
    </row>
    <row r="146" spans="1:2" x14ac:dyDescent="0.25">
      <c r="A146" s="3" t="s">
        <v>489</v>
      </c>
      <c r="B146" s="5"/>
    </row>
    <row r="147" spans="1:2" x14ac:dyDescent="0.25">
      <c r="A147" s="3" t="s">
        <v>490</v>
      </c>
      <c r="B147" s="5"/>
    </row>
    <row r="148" spans="1:2" x14ac:dyDescent="0.25">
      <c r="A148" s="3" t="s">
        <v>491</v>
      </c>
      <c r="B148" s="5"/>
    </row>
    <row r="149" spans="1:2" x14ac:dyDescent="0.25">
      <c r="A149" s="3" t="s">
        <v>492</v>
      </c>
      <c r="B149" s="5"/>
    </row>
    <row r="150" spans="1:2" x14ac:dyDescent="0.25">
      <c r="A150" s="3" t="s">
        <v>493</v>
      </c>
      <c r="B150" s="5"/>
    </row>
    <row r="151" spans="1:2" x14ac:dyDescent="0.25">
      <c r="A151" s="3" t="s">
        <v>494</v>
      </c>
      <c r="B151" s="5"/>
    </row>
    <row r="152" spans="1:2" x14ac:dyDescent="0.25">
      <c r="A152" s="3" t="s">
        <v>495</v>
      </c>
      <c r="B152" s="5"/>
    </row>
    <row r="153" spans="1:2" x14ac:dyDescent="0.25">
      <c r="A153" s="3" t="s">
        <v>496</v>
      </c>
      <c r="B153" s="5"/>
    </row>
    <row r="154" spans="1:2" x14ac:dyDescent="0.25">
      <c r="A154" s="3" t="s">
        <v>497</v>
      </c>
      <c r="B154" s="5"/>
    </row>
    <row r="155" spans="1:2" x14ac:dyDescent="0.25">
      <c r="A155" s="3" t="s">
        <v>498</v>
      </c>
      <c r="B155" s="5"/>
    </row>
    <row r="156" spans="1:2" x14ac:dyDescent="0.25">
      <c r="A156" s="3" t="s">
        <v>499</v>
      </c>
      <c r="B156" s="5"/>
    </row>
    <row r="157" spans="1:2" x14ac:dyDescent="0.25">
      <c r="A157" s="3" t="s">
        <v>500</v>
      </c>
      <c r="B157" s="5"/>
    </row>
    <row r="158" spans="1:2" x14ac:dyDescent="0.25">
      <c r="A158" s="3" t="s">
        <v>501</v>
      </c>
      <c r="B158" s="5"/>
    </row>
    <row r="159" spans="1:2" x14ac:dyDescent="0.25">
      <c r="A159" s="3" t="s">
        <v>502</v>
      </c>
      <c r="B159" s="5"/>
    </row>
    <row r="160" spans="1:2" x14ac:dyDescent="0.25">
      <c r="A160" s="3" t="s">
        <v>503</v>
      </c>
      <c r="B160" s="5"/>
    </row>
    <row r="161" spans="1:2" x14ac:dyDescent="0.25">
      <c r="A161" s="3" t="s">
        <v>245</v>
      </c>
      <c r="B161" s="4">
        <v>1.75</v>
      </c>
    </row>
    <row r="162" spans="1:2" x14ac:dyDescent="0.25">
      <c r="A162" s="3" t="s">
        <v>246</v>
      </c>
      <c r="B162" s="4">
        <v>1.75</v>
      </c>
    </row>
    <row r="163" spans="1:2" x14ac:dyDescent="0.25">
      <c r="A163" s="3" t="s">
        <v>247</v>
      </c>
      <c r="B163" s="4">
        <v>1.75</v>
      </c>
    </row>
    <row r="164" spans="1:2" x14ac:dyDescent="0.25">
      <c r="A164" s="3" t="s">
        <v>248</v>
      </c>
      <c r="B164" s="4">
        <v>1.75</v>
      </c>
    </row>
    <row r="165" spans="1:2" x14ac:dyDescent="0.25">
      <c r="A165" s="3" t="s">
        <v>249</v>
      </c>
      <c r="B165" s="4">
        <v>1.75</v>
      </c>
    </row>
    <row r="166" spans="1:2" x14ac:dyDescent="0.25">
      <c r="A166" s="3" t="s">
        <v>250</v>
      </c>
      <c r="B166" s="4">
        <v>1.75</v>
      </c>
    </row>
    <row r="167" spans="1:2" x14ac:dyDescent="0.25">
      <c r="A167" s="3" t="s">
        <v>251</v>
      </c>
      <c r="B167" s="4">
        <v>1.21</v>
      </c>
    </row>
    <row r="168" spans="1:2" x14ac:dyDescent="0.25">
      <c r="A168" s="3" t="s">
        <v>252</v>
      </c>
      <c r="B168" s="4">
        <v>1.21</v>
      </c>
    </row>
    <row r="169" spans="1:2" x14ac:dyDescent="0.25">
      <c r="A169" s="3" t="s">
        <v>253</v>
      </c>
      <c r="B169" s="4">
        <v>1.21</v>
      </c>
    </row>
    <row r="170" spans="1:2" x14ac:dyDescent="0.25">
      <c r="A170" s="3" t="s">
        <v>254</v>
      </c>
      <c r="B170" s="4">
        <v>1.21</v>
      </c>
    </row>
    <row r="171" spans="1:2" x14ac:dyDescent="0.25">
      <c r="A171" s="3" t="s">
        <v>255</v>
      </c>
      <c r="B171" s="4">
        <v>1.21</v>
      </c>
    </row>
    <row r="172" spans="1:2" x14ac:dyDescent="0.25">
      <c r="A172" s="3" t="s">
        <v>256</v>
      </c>
      <c r="B172" s="4">
        <v>1.21</v>
      </c>
    </row>
    <row r="173" spans="1:2" x14ac:dyDescent="0.25">
      <c r="A173" s="3" t="s">
        <v>257</v>
      </c>
      <c r="B173" s="4">
        <v>1.21</v>
      </c>
    </row>
    <row r="174" spans="1:2" x14ac:dyDescent="0.25">
      <c r="A174" s="3" t="s">
        <v>258</v>
      </c>
      <c r="B174" s="4">
        <v>1.21</v>
      </c>
    </row>
    <row r="175" spans="1:2" x14ac:dyDescent="0.25">
      <c r="A175" s="3" t="s">
        <v>259</v>
      </c>
      <c r="B175" s="4">
        <v>0.79</v>
      </c>
    </row>
    <row r="176" spans="1:2" x14ac:dyDescent="0.25">
      <c r="A176" s="3" t="s">
        <v>260</v>
      </c>
      <c r="B176" s="4">
        <v>0.79</v>
      </c>
    </row>
    <row r="177" spans="1:2" x14ac:dyDescent="0.25">
      <c r="A177" s="3" t="s">
        <v>261</v>
      </c>
      <c r="B177" s="4">
        <v>0.79</v>
      </c>
    </row>
    <row r="178" spans="1:2" x14ac:dyDescent="0.25">
      <c r="A178" s="3" t="s">
        <v>262</v>
      </c>
      <c r="B178" s="4">
        <v>0.79</v>
      </c>
    </row>
    <row r="179" spans="1:2" x14ac:dyDescent="0.25">
      <c r="A179" s="3" t="s">
        <v>263</v>
      </c>
      <c r="B179" s="4">
        <v>0.79</v>
      </c>
    </row>
    <row r="180" spans="1:2" x14ac:dyDescent="0.25">
      <c r="A180" s="3" t="s">
        <v>264</v>
      </c>
      <c r="B180" s="4">
        <v>0.79</v>
      </c>
    </row>
    <row r="181" spans="1:2" x14ac:dyDescent="0.25">
      <c r="A181" s="3" t="s">
        <v>265</v>
      </c>
      <c r="B181" s="4">
        <v>0.79</v>
      </c>
    </row>
    <row r="182" spans="1:2" x14ac:dyDescent="0.25">
      <c r="A182" s="3" t="s">
        <v>266</v>
      </c>
      <c r="B182" s="4">
        <v>0.79</v>
      </c>
    </row>
    <row r="183" spans="1:2" x14ac:dyDescent="0.25">
      <c r="A183" s="3" t="s">
        <v>267</v>
      </c>
      <c r="B183" s="4">
        <v>0.79</v>
      </c>
    </row>
    <row r="184" spans="1:2" x14ac:dyDescent="0.25">
      <c r="A184" s="3" t="s">
        <v>504</v>
      </c>
      <c r="B184" s="5"/>
    </row>
    <row r="185" spans="1:2" x14ac:dyDescent="0.25">
      <c r="A185" s="3" t="s">
        <v>505</v>
      </c>
      <c r="B185" s="5"/>
    </row>
    <row r="186" spans="1:2" x14ac:dyDescent="0.25">
      <c r="A186" s="3" t="s">
        <v>506</v>
      </c>
      <c r="B186" s="5"/>
    </row>
    <row r="187" spans="1:2" x14ac:dyDescent="0.25">
      <c r="A187" s="3" t="s">
        <v>507</v>
      </c>
      <c r="B187" s="5"/>
    </row>
    <row r="188" spans="1:2" x14ac:dyDescent="0.25">
      <c r="A188" s="3" t="s">
        <v>268</v>
      </c>
      <c r="B188" s="4">
        <v>1.54</v>
      </c>
    </row>
    <row r="189" spans="1:2" x14ac:dyDescent="0.25">
      <c r="A189" s="3" t="s">
        <v>269</v>
      </c>
      <c r="B189" s="4">
        <v>1.54</v>
      </c>
    </row>
    <row r="190" spans="1:2" x14ac:dyDescent="0.25">
      <c r="A190" s="3" t="s">
        <v>270</v>
      </c>
      <c r="B190" s="4">
        <v>1.54</v>
      </c>
    </row>
    <row r="191" spans="1:2" x14ac:dyDescent="0.25">
      <c r="A191" s="3" t="s">
        <v>271</v>
      </c>
      <c r="B191" s="4">
        <v>1.54</v>
      </c>
    </row>
    <row r="192" spans="1:2" x14ac:dyDescent="0.25">
      <c r="A192" s="3" t="s">
        <v>272</v>
      </c>
      <c r="B192" s="4">
        <v>1.54</v>
      </c>
    </row>
    <row r="193" spans="1:2" x14ac:dyDescent="0.25">
      <c r="A193" s="3" t="s">
        <v>273</v>
      </c>
      <c r="B193" s="4">
        <v>1.54</v>
      </c>
    </row>
    <row r="194" spans="1:2" x14ac:dyDescent="0.25">
      <c r="A194" s="3" t="s">
        <v>508</v>
      </c>
      <c r="B194" s="5"/>
    </row>
    <row r="195" spans="1:2" x14ac:dyDescent="0.25">
      <c r="A195" s="3" t="s">
        <v>509</v>
      </c>
      <c r="B195" s="5"/>
    </row>
    <row r="196" spans="1:2" x14ac:dyDescent="0.25">
      <c r="A196" s="3" t="s">
        <v>510</v>
      </c>
      <c r="B196" s="5"/>
    </row>
    <row r="197" spans="1:2" x14ac:dyDescent="0.25">
      <c r="A197" s="3" t="s">
        <v>511</v>
      </c>
      <c r="B197" s="5"/>
    </row>
    <row r="198" spans="1:2" x14ac:dyDescent="0.25">
      <c r="A198" s="3" t="s">
        <v>274</v>
      </c>
      <c r="B198" s="4">
        <v>2.5299999999999998</v>
      </c>
    </row>
    <row r="199" spans="1:2" x14ac:dyDescent="0.25">
      <c r="A199" s="3" t="s">
        <v>275</v>
      </c>
      <c r="B199" s="4">
        <v>2.5299999999999998</v>
      </c>
    </row>
    <row r="200" spans="1:2" x14ac:dyDescent="0.25">
      <c r="A200" s="3" t="s">
        <v>276</v>
      </c>
      <c r="B200" s="4">
        <v>2.5299999999999998</v>
      </c>
    </row>
    <row r="201" spans="1:2" x14ac:dyDescent="0.25">
      <c r="A201" s="3" t="s">
        <v>277</v>
      </c>
      <c r="B201" s="4">
        <v>2.5299999999999998</v>
      </c>
    </row>
    <row r="202" spans="1:2" x14ac:dyDescent="0.25">
      <c r="A202" s="3" t="s">
        <v>278</v>
      </c>
      <c r="B202" s="4">
        <v>0.79</v>
      </c>
    </row>
    <row r="203" spans="1:2" x14ac:dyDescent="0.25">
      <c r="A203" s="3" t="s">
        <v>279</v>
      </c>
      <c r="B203" s="4">
        <v>0.79</v>
      </c>
    </row>
    <row r="204" spans="1:2" x14ac:dyDescent="0.25">
      <c r="A204" s="3" t="s">
        <v>280</v>
      </c>
      <c r="B204" s="4">
        <v>0.79</v>
      </c>
    </row>
    <row r="205" spans="1:2" x14ac:dyDescent="0.25">
      <c r="A205" s="3" t="s">
        <v>281</v>
      </c>
      <c r="B205" s="4">
        <v>0.79</v>
      </c>
    </row>
    <row r="206" spans="1:2" x14ac:dyDescent="0.25">
      <c r="A206" s="3" t="s">
        <v>282</v>
      </c>
      <c r="B206" s="4">
        <v>0.79</v>
      </c>
    </row>
    <row r="207" spans="1:2" x14ac:dyDescent="0.25">
      <c r="A207" s="3" t="s">
        <v>283</v>
      </c>
      <c r="B207" s="4">
        <v>2.5299999999999998</v>
      </c>
    </row>
    <row r="208" spans="1:2" x14ac:dyDescent="0.25">
      <c r="A208" s="3" t="s">
        <v>284</v>
      </c>
      <c r="B208" s="4">
        <v>2.5299999999999998</v>
      </c>
    </row>
    <row r="209" spans="1:2" x14ac:dyDescent="0.25">
      <c r="A209" s="3" t="s">
        <v>285</v>
      </c>
      <c r="B209" s="4">
        <v>2.5299999999999998</v>
      </c>
    </row>
    <row r="210" spans="1:2" x14ac:dyDescent="0.25">
      <c r="A210" s="3" t="s">
        <v>286</v>
      </c>
      <c r="B210" s="4">
        <v>2.5299999999999998</v>
      </c>
    </row>
    <row r="211" spans="1:2" x14ac:dyDescent="0.25">
      <c r="A211" s="3" t="s">
        <v>287</v>
      </c>
      <c r="B211" s="4">
        <v>2.5299999999999998</v>
      </c>
    </row>
    <row r="212" spans="1:2" x14ac:dyDescent="0.25">
      <c r="A212" s="3" t="s">
        <v>288</v>
      </c>
      <c r="B212" s="4">
        <v>2.5299999999999998</v>
      </c>
    </row>
    <row r="213" spans="1:2" x14ac:dyDescent="0.25">
      <c r="A213" s="3" t="s">
        <v>289</v>
      </c>
      <c r="B213" s="4">
        <v>2.5299999999999998</v>
      </c>
    </row>
    <row r="214" spans="1:2" x14ac:dyDescent="0.25">
      <c r="A214" s="3" t="s">
        <v>290</v>
      </c>
      <c r="B214" s="4">
        <v>4.68</v>
      </c>
    </row>
    <row r="215" spans="1:2" x14ac:dyDescent="0.25">
      <c r="A215" s="3" t="s">
        <v>291</v>
      </c>
      <c r="B215" s="4">
        <v>4.68</v>
      </c>
    </row>
    <row r="216" spans="1:2" x14ac:dyDescent="0.25">
      <c r="A216" s="3" t="s">
        <v>292</v>
      </c>
      <c r="B216" s="4">
        <v>4.68</v>
      </c>
    </row>
    <row r="217" spans="1:2" x14ac:dyDescent="0.25">
      <c r="A217" s="3" t="s">
        <v>293</v>
      </c>
      <c r="B217" s="4">
        <v>4.68</v>
      </c>
    </row>
    <row r="218" spans="1:2" x14ac:dyDescent="0.25">
      <c r="A218" s="3" t="s">
        <v>294</v>
      </c>
      <c r="B218" s="4">
        <v>1.8</v>
      </c>
    </row>
    <row r="219" spans="1:2" x14ac:dyDescent="0.25">
      <c r="A219" s="3" t="s">
        <v>295</v>
      </c>
      <c r="B219" s="4">
        <v>1.56</v>
      </c>
    </row>
    <row r="220" spans="1:2" x14ac:dyDescent="0.25">
      <c r="A220" s="3" t="s">
        <v>296</v>
      </c>
      <c r="B220" s="4">
        <v>1.56</v>
      </c>
    </row>
    <row r="221" spans="1:2" x14ac:dyDescent="0.25">
      <c r="A221" s="3" t="s">
        <v>297</v>
      </c>
      <c r="B221" s="4">
        <v>1.56</v>
      </c>
    </row>
    <row r="222" spans="1:2" x14ac:dyDescent="0.25">
      <c r="A222" s="3" t="s">
        <v>298</v>
      </c>
      <c r="B222" s="4">
        <v>1.56</v>
      </c>
    </row>
    <row r="223" spans="1:2" x14ac:dyDescent="0.25">
      <c r="A223" s="3" t="s">
        <v>299</v>
      </c>
      <c r="B223" s="4">
        <v>1.56</v>
      </c>
    </row>
    <row r="224" spans="1:2" x14ac:dyDescent="0.25">
      <c r="A224" s="3" t="s">
        <v>300</v>
      </c>
      <c r="B224" s="4">
        <v>1.56</v>
      </c>
    </row>
    <row r="225" spans="1:2" x14ac:dyDescent="0.25">
      <c r="A225" s="3" t="s">
        <v>301</v>
      </c>
      <c r="B225" s="4">
        <v>1.56</v>
      </c>
    </row>
    <row r="226" spans="1:2" x14ac:dyDescent="0.25">
      <c r="A226" s="3" t="s">
        <v>302</v>
      </c>
      <c r="B226" s="4">
        <v>1.56</v>
      </c>
    </row>
    <row r="227" spans="1:2" x14ac:dyDescent="0.25">
      <c r="A227" s="3" t="s">
        <v>303</v>
      </c>
      <c r="B227" s="4">
        <v>1.2</v>
      </c>
    </row>
    <row r="228" spans="1:2" ht="22.5" x14ac:dyDescent="0.25">
      <c r="A228" s="3" t="s">
        <v>304</v>
      </c>
      <c r="B228" s="4">
        <v>4.0199999999999996</v>
      </c>
    </row>
    <row r="229" spans="1:2" x14ac:dyDescent="0.25">
      <c r="A229" s="3" t="s">
        <v>305</v>
      </c>
      <c r="B229" s="4">
        <v>5.76</v>
      </c>
    </row>
    <row r="230" spans="1:2" x14ac:dyDescent="0.25">
      <c r="A230" s="3" t="s">
        <v>306</v>
      </c>
      <c r="B230" s="4">
        <v>0.79</v>
      </c>
    </row>
    <row r="231" spans="1:2" x14ac:dyDescent="0.25">
      <c r="A231" s="3" t="s">
        <v>307</v>
      </c>
      <c r="B231" s="4">
        <v>0.79</v>
      </c>
    </row>
    <row r="232" spans="1:2" x14ac:dyDescent="0.25">
      <c r="A232" s="3" t="s">
        <v>308</v>
      </c>
      <c r="B232" s="4">
        <v>0.79</v>
      </c>
    </row>
    <row r="233" spans="1:2" x14ac:dyDescent="0.25">
      <c r="A233" s="3" t="s">
        <v>309</v>
      </c>
      <c r="B233" s="4">
        <v>0.79</v>
      </c>
    </row>
    <row r="234" spans="1:2" x14ac:dyDescent="0.25">
      <c r="A234" s="3" t="s">
        <v>310</v>
      </c>
      <c r="B234" s="4">
        <v>2.64</v>
      </c>
    </row>
    <row r="235" spans="1:2" x14ac:dyDescent="0.25">
      <c r="A235" s="3" t="s">
        <v>311</v>
      </c>
      <c r="B235" s="4">
        <v>2.64</v>
      </c>
    </row>
    <row r="236" spans="1:2" x14ac:dyDescent="0.25">
      <c r="A236" s="3" t="s">
        <v>312</v>
      </c>
      <c r="B236" s="4">
        <v>2.64</v>
      </c>
    </row>
    <row r="237" spans="1:2" x14ac:dyDescent="0.25">
      <c r="A237" s="3" t="s">
        <v>313</v>
      </c>
      <c r="B237" s="4">
        <v>2.64</v>
      </c>
    </row>
    <row r="238" spans="1:2" x14ac:dyDescent="0.25">
      <c r="A238" s="3" t="s">
        <v>314</v>
      </c>
      <c r="B238" s="4">
        <v>2.64</v>
      </c>
    </row>
    <row r="239" spans="1:2" x14ac:dyDescent="0.25">
      <c r="A239" s="3" t="s">
        <v>315</v>
      </c>
      <c r="B239" s="4">
        <v>2.64</v>
      </c>
    </row>
    <row r="240" spans="1:2" x14ac:dyDescent="0.25">
      <c r="A240" s="3" t="s">
        <v>316</v>
      </c>
      <c r="B240" s="4">
        <v>2.64</v>
      </c>
    </row>
    <row r="241" spans="1:2" x14ac:dyDescent="0.25">
      <c r="A241" s="3" t="s">
        <v>317</v>
      </c>
      <c r="B241" s="4">
        <v>0.66</v>
      </c>
    </row>
    <row r="242" spans="1:2" x14ac:dyDescent="0.25">
      <c r="A242" s="3" t="s">
        <v>318</v>
      </c>
      <c r="B242" s="4">
        <v>0.66</v>
      </c>
    </row>
    <row r="243" spans="1:2" x14ac:dyDescent="0.25">
      <c r="A243" s="3" t="s">
        <v>319</v>
      </c>
      <c r="B243" s="4">
        <v>1.2</v>
      </c>
    </row>
    <row r="244" spans="1:2" x14ac:dyDescent="0.25">
      <c r="A244" s="3" t="s">
        <v>320</v>
      </c>
      <c r="B244" s="4">
        <v>1.2</v>
      </c>
    </row>
    <row r="245" spans="1:2" x14ac:dyDescent="0.25">
      <c r="A245" s="3" t="s">
        <v>321</v>
      </c>
      <c r="B245" s="4">
        <v>1.2</v>
      </c>
    </row>
    <row r="246" spans="1:2" x14ac:dyDescent="0.25">
      <c r="A246" s="3" t="s">
        <v>322</v>
      </c>
      <c r="B246" s="4">
        <v>1.2</v>
      </c>
    </row>
    <row r="247" spans="1:2" x14ac:dyDescent="0.25">
      <c r="A247" s="3" t="s">
        <v>323</v>
      </c>
      <c r="B247" s="4">
        <v>1.2</v>
      </c>
    </row>
    <row r="248" spans="1:2" x14ac:dyDescent="0.25">
      <c r="A248" s="3" t="s">
        <v>324</v>
      </c>
      <c r="B248" s="4">
        <v>1.2</v>
      </c>
    </row>
    <row r="249" spans="1:2" x14ac:dyDescent="0.25">
      <c r="A249" s="3" t="s">
        <v>325</v>
      </c>
      <c r="B249" s="4">
        <v>5.64</v>
      </c>
    </row>
    <row r="250" spans="1:2" x14ac:dyDescent="0.25">
      <c r="A250" s="3" t="s">
        <v>326</v>
      </c>
      <c r="B250" s="4">
        <v>5.64</v>
      </c>
    </row>
    <row r="251" spans="1:2" x14ac:dyDescent="0.25">
      <c r="A251" s="3" t="s">
        <v>327</v>
      </c>
      <c r="B251" s="4">
        <v>5.64</v>
      </c>
    </row>
    <row r="252" spans="1:2" x14ac:dyDescent="0.25">
      <c r="A252" s="3" t="s">
        <v>328</v>
      </c>
      <c r="B252" s="4">
        <v>5.64</v>
      </c>
    </row>
    <row r="253" spans="1:2" x14ac:dyDescent="0.25">
      <c r="A253" s="3" t="s">
        <v>329</v>
      </c>
      <c r="B253" s="4">
        <v>8.82</v>
      </c>
    </row>
    <row r="254" spans="1:2" x14ac:dyDescent="0.25">
      <c r="A254" s="3" t="s">
        <v>330</v>
      </c>
      <c r="B254" s="4">
        <v>8.82</v>
      </c>
    </row>
    <row r="255" spans="1:2" x14ac:dyDescent="0.25">
      <c r="A255" s="3" t="s">
        <v>331</v>
      </c>
      <c r="B255" s="4">
        <v>6</v>
      </c>
    </row>
    <row r="256" spans="1:2" x14ac:dyDescent="0.25">
      <c r="A256" s="3" t="s">
        <v>332</v>
      </c>
      <c r="B256" s="4">
        <v>6</v>
      </c>
    </row>
    <row r="257" spans="1:2" x14ac:dyDescent="0.25">
      <c r="A257" s="3" t="s">
        <v>333</v>
      </c>
      <c r="B257" s="4">
        <v>6</v>
      </c>
    </row>
    <row r="258" spans="1:2" x14ac:dyDescent="0.25">
      <c r="A258" s="3" t="s">
        <v>334</v>
      </c>
      <c r="B258" s="4">
        <v>6</v>
      </c>
    </row>
    <row r="259" spans="1:2" x14ac:dyDescent="0.25">
      <c r="A259" s="3" t="s">
        <v>335</v>
      </c>
      <c r="B259" s="4">
        <v>6</v>
      </c>
    </row>
    <row r="260" spans="1:2" x14ac:dyDescent="0.25">
      <c r="A260" s="1"/>
      <c r="B260" s="2">
        <v>32.619999999999997</v>
      </c>
    </row>
    <row r="261" spans="1:2" x14ac:dyDescent="0.25">
      <c r="A261" s="1"/>
      <c r="B261" s="2">
        <v>32.619999999999997</v>
      </c>
    </row>
    <row r="262" spans="1:2" x14ac:dyDescent="0.25">
      <c r="A262" s="3" t="s">
        <v>336</v>
      </c>
      <c r="B262" s="4">
        <v>9.35</v>
      </c>
    </row>
    <row r="263" spans="1:2" x14ac:dyDescent="0.25">
      <c r="A263" s="3" t="s">
        <v>337</v>
      </c>
      <c r="B263" s="4">
        <v>8.8000000000000007</v>
      </c>
    </row>
    <row r="264" spans="1:2" x14ac:dyDescent="0.25">
      <c r="A264" s="3" t="s">
        <v>338</v>
      </c>
      <c r="B264" s="4">
        <v>12.1</v>
      </c>
    </row>
    <row r="265" spans="1:2" x14ac:dyDescent="0.25">
      <c r="A265" s="3" t="s">
        <v>339</v>
      </c>
      <c r="B265" s="4">
        <v>5.39</v>
      </c>
    </row>
    <row r="266" spans="1:2" x14ac:dyDescent="0.25">
      <c r="A266" s="3" t="s">
        <v>340</v>
      </c>
      <c r="B266" s="4">
        <v>5.39</v>
      </c>
    </row>
    <row r="267" spans="1:2" x14ac:dyDescent="0.25">
      <c r="A267" s="3" t="s">
        <v>341</v>
      </c>
      <c r="B267" s="4">
        <v>5.39</v>
      </c>
    </row>
    <row r="268" spans="1:2" x14ac:dyDescent="0.25">
      <c r="A268" s="3" t="s">
        <v>342</v>
      </c>
      <c r="B268" s="4">
        <v>5.39</v>
      </c>
    </row>
    <row r="269" spans="1:2" x14ac:dyDescent="0.25">
      <c r="A269" s="3" t="s">
        <v>343</v>
      </c>
      <c r="B269" s="4">
        <v>5.39</v>
      </c>
    </row>
    <row r="270" spans="1:2" x14ac:dyDescent="0.25">
      <c r="A270" s="3" t="s">
        <v>344</v>
      </c>
      <c r="B270" s="4">
        <v>5.39</v>
      </c>
    </row>
    <row r="271" spans="1:2" x14ac:dyDescent="0.25">
      <c r="A271" s="3" t="s">
        <v>345</v>
      </c>
      <c r="B271" s="4">
        <v>5.39</v>
      </c>
    </row>
    <row r="272" spans="1:2" x14ac:dyDescent="0.25">
      <c r="A272" s="3" t="s">
        <v>346</v>
      </c>
      <c r="B272" s="4">
        <v>4.29</v>
      </c>
    </row>
    <row r="273" spans="1:2" x14ac:dyDescent="0.25">
      <c r="A273" s="3" t="s">
        <v>347</v>
      </c>
      <c r="B273" s="4">
        <v>4.29</v>
      </c>
    </row>
    <row r="274" spans="1:2" x14ac:dyDescent="0.25">
      <c r="A274" s="3" t="s">
        <v>348</v>
      </c>
      <c r="B274" s="4">
        <v>4.29</v>
      </c>
    </row>
    <row r="275" spans="1:2" x14ac:dyDescent="0.25">
      <c r="A275" s="3" t="s">
        <v>349</v>
      </c>
      <c r="B275" s="4">
        <v>4.29</v>
      </c>
    </row>
    <row r="276" spans="1:2" x14ac:dyDescent="0.25">
      <c r="A276" s="3" t="s">
        <v>350</v>
      </c>
      <c r="B276" s="4">
        <v>4.29</v>
      </c>
    </row>
    <row r="277" spans="1:2" x14ac:dyDescent="0.25">
      <c r="A277" s="3" t="s">
        <v>351</v>
      </c>
      <c r="B277" s="4">
        <v>18.12</v>
      </c>
    </row>
    <row r="278" spans="1:2" x14ac:dyDescent="0.25">
      <c r="A278" s="3" t="s">
        <v>352</v>
      </c>
      <c r="B278" s="4">
        <v>6.52</v>
      </c>
    </row>
    <row r="279" spans="1:2" x14ac:dyDescent="0.25">
      <c r="A279" s="3" t="s">
        <v>353</v>
      </c>
      <c r="B279" s="4">
        <v>6.52</v>
      </c>
    </row>
    <row r="280" spans="1:2" x14ac:dyDescent="0.25">
      <c r="A280" s="3" t="s">
        <v>354</v>
      </c>
      <c r="B280" s="4">
        <v>6.52</v>
      </c>
    </row>
    <row r="281" spans="1:2" x14ac:dyDescent="0.25">
      <c r="A281" s="3" t="s">
        <v>355</v>
      </c>
      <c r="B281" s="4">
        <v>6.52</v>
      </c>
    </row>
    <row r="282" spans="1:2" x14ac:dyDescent="0.25">
      <c r="A282" s="3" t="s">
        <v>356</v>
      </c>
      <c r="B282" s="4">
        <v>9.42</v>
      </c>
    </row>
    <row r="283" spans="1:2" x14ac:dyDescent="0.25">
      <c r="A283" s="3" t="s">
        <v>357</v>
      </c>
      <c r="B283" s="4">
        <v>9.42</v>
      </c>
    </row>
    <row r="284" spans="1:2" x14ac:dyDescent="0.25">
      <c r="A284" s="3" t="s">
        <v>358</v>
      </c>
      <c r="B284" s="4">
        <v>9.42</v>
      </c>
    </row>
    <row r="285" spans="1:2" x14ac:dyDescent="0.25">
      <c r="A285" s="3" t="s">
        <v>359</v>
      </c>
      <c r="B285" s="4">
        <v>9.42</v>
      </c>
    </row>
    <row r="286" spans="1:2" x14ac:dyDescent="0.25">
      <c r="A286" s="3" t="s">
        <v>360</v>
      </c>
      <c r="B286" s="4">
        <v>12.32</v>
      </c>
    </row>
    <row r="287" spans="1:2" x14ac:dyDescent="0.25">
      <c r="A287" s="3" t="s">
        <v>361</v>
      </c>
      <c r="B287" s="4">
        <v>12.32</v>
      </c>
    </row>
    <row r="288" spans="1:2" x14ac:dyDescent="0.25">
      <c r="A288" s="3" t="s">
        <v>362</v>
      </c>
      <c r="B288" s="4">
        <v>32.619999999999997</v>
      </c>
    </row>
    <row r="289" spans="1:2" x14ac:dyDescent="0.25">
      <c r="A289" s="3" t="s">
        <v>363</v>
      </c>
      <c r="B289" s="4">
        <v>32.619999999999997</v>
      </c>
    </row>
    <row r="290" spans="1:2" x14ac:dyDescent="0.25">
      <c r="A290" s="3" t="s">
        <v>364</v>
      </c>
      <c r="B290" s="4">
        <v>18.12</v>
      </c>
    </row>
    <row r="291" spans="1:2" x14ac:dyDescent="0.25">
      <c r="A291" s="3" t="s">
        <v>365</v>
      </c>
      <c r="B291" s="4">
        <v>6.52</v>
      </c>
    </row>
    <row r="292" spans="1:2" x14ac:dyDescent="0.25">
      <c r="A292" s="3" t="s">
        <v>366</v>
      </c>
      <c r="B292" s="4">
        <v>6.52</v>
      </c>
    </row>
    <row r="293" spans="1:2" x14ac:dyDescent="0.25">
      <c r="A293" s="3" t="s">
        <v>367</v>
      </c>
      <c r="B293" s="4">
        <v>6.52</v>
      </c>
    </row>
    <row r="294" spans="1:2" x14ac:dyDescent="0.25">
      <c r="A294" s="3" t="s">
        <v>368</v>
      </c>
      <c r="B294" s="4">
        <v>6.52</v>
      </c>
    </row>
    <row r="295" spans="1:2" x14ac:dyDescent="0.25">
      <c r="A295" s="3" t="s">
        <v>369</v>
      </c>
      <c r="B295" s="4">
        <v>9.42</v>
      </c>
    </row>
    <row r="296" spans="1:2" x14ac:dyDescent="0.25">
      <c r="A296" s="3" t="s">
        <v>370</v>
      </c>
      <c r="B296" s="4">
        <v>9.42</v>
      </c>
    </row>
    <row r="297" spans="1:2" x14ac:dyDescent="0.25">
      <c r="A297" s="3" t="s">
        <v>371</v>
      </c>
      <c r="B297" s="4">
        <v>9.42</v>
      </c>
    </row>
    <row r="298" spans="1:2" x14ac:dyDescent="0.25">
      <c r="A298" s="3" t="s">
        <v>372</v>
      </c>
      <c r="B298" s="4">
        <v>9.42</v>
      </c>
    </row>
    <row r="299" spans="1:2" x14ac:dyDescent="0.25">
      <c r="A299" s="3" t="s">
        <v>373</v>
      </c>
      <c r="B299" s="4">
        <v>12.32</v>
      </c>
    </row>
    <row r="300" spans="1:2" x14ac:dyDescent="0.25">
      <c r="A300" s="3" t="s">
        <v>374</v>
      </c>
      <c r="B300" s="4">
        <v>12.32</v>
      </c>
    </row>
    <row r="301" spans="1:2" x14ac:dyDescent="0.25">
      <c r="A301" s="3" t="s">
        <v>375</v>
      </c>
      <c r="B301" s="4">
        <v>4.95</v>
      </c>
    </row>
    <row r="302" spans="1:2" x14ac:dyDescent="0.25">
      <c r="A302" s="3" t="s">
        <v>376</v>
      </c>
      <c r="B302" s="4">
        <v>4.95</v>
      </c>
    </row>
    <row r="303" spans="1:2" x14ac:dyDescent="0.25">
      <c r="A303" s="3" t="s">
        <v>377</v>
      </c>
      <c r="B303" s="4">
        <v>4.95</v>
      </c>
    </row>
    <row r="304" spans="1:2" x14ac:dyDescent="0.25">
      <c r="A304" s="3" t="s">
        <v>378</v>
      </c>
      <c r="B304" s="4">
        <v>4.0199999999999996</v>
      </c>
    </row>
    <row r="305" spans="1:2" x14ac:dyDescent="0.25">
      <c r="A305" s="3" t="s">
        <v>379</v>
      </c>
      <c r="B305" s="4">
        <v>4.0199999999999996</v>
      </c>
    </row>
    <row r="306" spans="1:2" x14ac:dyDescent="0.25">
      <c r="A306" s="3" t="s">
        <v>380</v>
      </c>
      <c r="B306" s="4">
        <v>4.0199999999999996</v>
      </c>
    </row>
    <row r="307" spans="1:2" x14ac:dyDescent="0.25">
      <c r="A307" s="3" t="s">
        <v>381</v>
      </c>
      <c r="B307" s="4">
        <v>4.0199999999999996</v>
      </c>
    </row>
    <row r="308" spans="1:2" x14ac:dyDescent="0.25">
      <c r="A308" s="3" t="s">
        <v>382</v>
      </c>
      <c r="B308" s="4">
        <v>4.0199999999999996</v>
      </c>
    </row>
    <row r="309" spans="1:2" x14ac:dyDescent="0.25">
      <c r="A309" s="1"/>
      <c r="B309" s="2">
        <v>27.5</v>
      </c>
    </row>
    <row r="310" spans="1:2" x14ac:dyDescent="0.25">
      <c r="A310" s="1"/>
      <c r="B310" s="2">
        <v>27.5</v>
      </c>
    </row>
    <row r="311" spans="1:2" x14ac:dyDescent="0.25">
      <c r="A311" s="3" t="s">
        <v>383</v>
      </c>
      <c r="B311" s="4">
        <v>10.79</v>
      </c>
    </row>
    <row r="312" spans="1:2" x14ac:dyDescent="0.25">
      <c r="A312" s="3" t="s">
        <v>384</v>
      </c>
      <c r="B312" s="4">
        <v>3.84</v>
      </c>
    </row>
    <row r="313" spans="1:2" x14ac:dyDescent="0.25">
      <c r="A313" s="3" t="s">
        <v>385</v>
      </c>
      <c r="B313" s="4">
        <v>3.84</v>
      </c>
    </row>
    <row r="314" spans="1:2" x14ac:dyDescent="0.25">
      <c r="A314" s="3" t="s">
        <v>386</v>
      </c>
      <c r="B314" s="4">
        <v>3.84</v>
      </c>
    </row>
    <row r="315" spans="1:2" x14ac:dyDescent="0.25">
      <c r="A315" s="3" t="s">
        <v>387</v>
      </c>
      <c r="B315" s="4">
        <v>7.7</v>
      </c>
    </row>
    <row r="316" spans="1:2" x14ac:dyDescent="0.25">
      <c r="A316" s="3" t="s">
        <v>388</v>
      </c>
      <c r="B316" s="4">
        <v>7.7</v>
      </c>
    </row>
    <row r="317" spans="1:2" x14ac:dyDescent="0.25">
      <c r="A317" s="3" t="s">
        <v>389</v>
      </c>
      <c r="B317" s="4">
        <v>7.7</v>
      </c>
    </row>
    <row r="318" spans="1:2" x14ac:dyDescent="0.25">
      <c r="A318" s="3" t="s">
        <v>390</v>
      </c>
      <c r="B318" s="4">
        <v>7.7</v>
      </c>
    </row>
    <row r="319" spans="1:2" x14ac:dyDescent="0.25">
      <c r="A319" s="3" t="s">
        <v>512</v>
      </c>
      <c r="B319" s="5"/>
    </row>
    <row r="320" spans="1:2" x14ac:dyDescent="0.25">
      <c r="A320" s="3" t="s">
        <v>513</v>
      </c>
      <c r="B320" s="5"/>
    </row>
    <row r="321" spans="1:2" x14ac:dyDescent="0.25">
      <c r="A321" s="3" t="s">
        <v>514</v>
      </c>
      <c r="B321" s="5"/>
    </row>
    <row r="322" spans="1:2" x14ac:dyDescent="0.25">
      <c r="A322" s="3" t="s">
        <v>515</v>
      </c>
      <c r="B322" s="5"/>
    </row>
    <row r="323" spans="1:2" x14ac:dyDescent="0.25">
      <c r="A323" s="3" t="s">
        <v>391</v>
      </c>
      <c r="B323" s="4">
        <v>7.15</v>
      </c>
    </row>
    <row r="324" spans="1:2" x14ac:dyDescent="0.25">
      <c r="A324" s="3" t="s">
        <v>392</v>
      </c>
      <c r="B324" s="4">
        <v>3.84</v>
      </c>
    </row>
    <row r="325" spans="1:2" x14ac:dyDescent="0.25">
      <c r="A325" s="3" t="s">
        <v>393</v>
      </c>
      <c r="B325" s="4">
        <v>3</v>
      </c>
    </row>
    <row r="326" spans="1:2" x14ac:dyDescent="0.25">
      <c r="A326" s="3" t="s">
        <v>394</v>
      </c>
      <c r="B326" s="4">
        <v>3</v>
      </c>
    </row>
    <row r="327" spans="1:2" x14ac:dyDescent="0.25">
      <c r="A327" s="3" t="s">
        <v>395</v>
      </c>
      <c r="B327" s="4">
        <v>3</v>
      </c>
    </row>
    <row r="328" spans="1:2" x14ac:dyDescent="0.25">
      <c r="A328" s="3" t="s">
        <v>396</v>
      </c>
      <c r="B328" s="4">
        <v>4.3099999999999996</v>
      </c>
    </row>
    <row r="329" spans="1:2" x14ac:dyDescent="0.25">
      <c r="A329" s="3" t="s">
        <v>397</v>
      </c>
      <c r="B329" s="4">
        <v>8.6300000000000008</v>
      </c>
    </row>
    <row r="330" spans="1:2" x14ac:dyDescent="0.25">
      <c r="A330" s="3" t="s">
        <v>398</v>
      </c>
      <c r="B330" s="4">
        <v>13.19</v>
      </c>
    </row>
    <row r="331" spans="1:2" x14ac:dyDescent="0.25">
      <c r="A331" s="3" t="s">
        <v>399</v>
      </c>
      <c r="B331" s="4">
        <v>13.19</v>
      </c>
    </row>
    <row r="332" spans="1:2" x14ac:dyDescent="0.25">
      <c r="A332" s="3" t="s">
        <v>400</v>
      </c>
      <c r="B332" s="4">
        <v>16.79</v>
      </c>
    </row>
    <row r="333" spans="1:2" x14ac:dyDescent="0.25">
      <c r="A333" s="3" t="s">
        <v>401</v>
      </c>
      <c r="B333" s="4">
        <v>16.79</v>
      </c>
    </row>
    <row r="334" spans="1:2" x14ac:dyDescent="0.25">
      <c r="A334" s="3" t="s">
        <v>402</v>
      </c>
      <c r="B334" s="4">
        <v>27.5</v>
      </c>
    </row>
    <row r="335" spans="1:2" x14ac:dyDescent="0.25">
      <c r="A335" s="3" t="s">
        <v>403</v>
      </c>
      <c r="B335" s="4">
        <v>8.8000000000000007</v>
      </c>
    </row>
    <row r="336" spans="1:2" x14ac:dyDescent="0.25">
      <c r="A336" s="3" t="s">
        <v>404</v>
      </c>
      <c r="B336" s="4">
        <v>8.8000000000000007</v>
      </c>
    </row>
    <row r="337" spans="1:2" x14ac:dyDescent="0.25">
      <c r="A337" s="3" t="s">
        <v>405</v>
      </c>
      <c r="B337" s="4">
        <v>8.8000000000000007</v>
      </c>
    </row>
    <row r="338" spans="1:2" x14ac:dyDescent="0.25">
      <c r="A338" s="3" t="s">
        <v>406</v>
      </c>
      <c r="B338" s="4">
        <v>8.8000000000000007</v>
      </c>
    </row>
    <row r="339" spans="1:2" x14ac:dyDescent="0.25">
      <c r="A339" s="3" t="s">
        <v>516</v>
      </c>
      <c r="B339" s="5"/>
    </row>
    <row r="340" spans="1:2" x14ac:dyDescent="0.25">
      <c r="A340" s="3" t="s">
        <v>517</v>
      </c>
      <c r="B340" s="5"/>
    </row>
    <row r="341" spans="1:2" x14ac:dyDescent="0.25">
      <c r="A341" s="3" t="s">
        <v>518</v>
      </c>
      <c r="B341" s="5"/>
    </row>
    <row r="342" spans="1:2" x14ac:dyDescent="0.25">
      <c r="A342" s="3" t="s">
        <v>407</v>
      </c>
      <c r="B342" s="4">
        <v>13.2</v>
      </c>
    </row>
    <row r="343" spans="1:2" x14ac:dyDescent="0.25">
      <c r="A343" s="3" t="s">
        <v>408</v>
      </c>
      <c r="B343" s="4">
        <v>13.2</v>
      </c>
    </row>
    <row r="344" spans="1:2" x14ac:dyDescent="0.25">
      <c r="A344" s="3" t="s">
        <v>409</v>
      </c>
      <c r="B344" s="4">
        <v>13.2</v>
      </c>
    </row>
    <row r="345" spans="1:2" x14ac:dyDescent="0.25">
      <c r="A345" s="3" t="s">
        <v>410</v>
      </c>
      <c r="B345" s="4">
        <v>13.2</v>
      </c>
    </row>
    <row r="346" spans="1:2" x14ac:dyDescent="0.25">
      <c r="A346" s="3" t="s">
        <v>411</v>
      </c>
      <c r="B346" s="4">
        <v>3.84</v>
      </c>
    </row>
    <row r="347" spans="1:2" x14ac:dyDescent="0.25">
      <c r="A347" s="3" t="s">
        <v>412</v>
      </c>
      <c r="B347" s="4">
        <v>3.84</v>
      </c>
    </row>
    <row r="348" spans="1:2" x14ac:dyDescent="0.25">
      <c r="A348" s="3" t="s">
        <v>413</v>
      </c>
      <c r="B348" s="4">
        <v>3.84</v>
      </c>
    </row>
    <row r="349" spans="1:2" x14ac:dyDescent="0.25">
      <c r="A349" s="3" t="s">
        <v>414</v>
      </c>
      <c r="B349" s="4">
        <v>6</v>
      </c>
    </row>
    <row r="350" spans="1:2" x14ac:dyDescent="0.25">
      <c r="A350" s="3" t="s">
        <v>519</v>
      </c>
      <c r="B350" s="5"/>
    </row>
    <row r="351" spans="1:2" x14ac:dyDescent="0.25">
      <c r="A351" s="3" t="s">
        <v>520</v>
      </c>
      <c r="B351" s="5"/>
    </row>
    <row r="352" spans="1:2" x14ac:dyDescent="0.25">
      <c r="A352" s="3" t="s">
        <v>415</v>
      </c>
      <c r="B352" s="4">
        <v>5.4</v>
      </c>
    </row>
    <row r="353" spans="1:2" x14ac:dyDescent="0.25">
      <c r="A353" s="3" t="s">
        <v>416</v>
      </c>
      <c r="B353" s="4">
        <v>5.76</v>
      </c>
    </row>
    <row r="354" spans="1:2" x14ac:dyDescent="0.25">
      <c r="A354" s="3" t="s">
        <v>417</v>
      </c>
      <c r="B354" s="4">
        <v>6.95</v>
      </c>
    </row>
    <row r="355" spans="1:2" x14ac:dyDescent="0.25">
      <c r="A355" s="3" t="s">
        <v>521</v>
      </c>
      <c r="B355" s="5"/>
    </row>
    <row r="356" spans="1:2" x14ac:dyDescent="0.25">
      <c r="A356" s="3" t="s">
        <v>522</v>
      </c>
      <c r="B356" s="5"/>
    </row>
    <row r="357" spans="1:2" x14ac:dyDescent="0.25">
      <c r="A357" s="3" t="s">
        <v>523</v>
      </c>
      <c r="B357" s="5"/>
    </row>
    <row r="358" spans="1:2" x14ac:dyDescent="0.25">
      <c r="A358" s="3" t="s">
        <v>524</v>
      </c>
      <c r="B358" s="5"/>
    </row>
    <row r="359" spans="1:2" x14ac:dyDescent="0.25">
      <c r="A359" s="3" t="s">
        <v>525</v>
      </c>
      <c r="B359" s="5"/>
    </row>
    <row r="360" spans="1:2" x14ac:dyDescent="0.25">
      <c r="A360" s="3" t="s">
        <v>526</v>
      </c>
      <c r="B360" s="5"/>
    </row>
    <row r="361" spans="1:2" x14ac:dyDescent="0.25">
      <c r="A361" s="3" t="s">
        <v>527</v>
      </c>
      <c r="B361" s="5"/>
    </row>
    <row r="362" spans="1:2" x14ac:dyDescent="0.25">
      <c r="A362" s="3" t="s">
        <v>528</v>
      </c>
      <c r="B362" s="5"/>
    </row>
    <row r="363" spans="1:2" x14ac:dyDescent="0.25">
      <c r="A363" s="3" t="s">
        <v>529</v>
      </c>
      <c r="B363" s="5"/>
    </row>
    <row r="364" spans="1:2" x14ac:dyDescent="0.25">
      <c r="A364" s="3" t="s">
        <v>418</v>
      </c>
      <c r="B364" s="4">
        <v>7.49</v>
      </c>
    </row>
    <row r="365" spans="1:2" x14ac:dyDescent="0.25">
      <c r="A365" s="3" t="s">
        <v>419</v>
      </c>
      <c r="B365" s="4">
        <v>7.49</v>
      </c>
    </row>
    <row r="366" spans="1:2" x14ac:dyDescent="0.25">
      <c r="A366" s="3" t="s">
        <v>420</v>
      </c>
      <c r="B366" s="4">
        <v>7.49</v>
      </c>
    </row>
    <row r="367" spans="1:2" x14ac:dyDescent="0.25">
      <c r="A367" s="3" t="s">
        <v>421</v>
      </c>
      <c r="B367" s="4">
        <v>7.49</v>
      </c>
    </row>
    <row r="368" spans="1:2" x14ac:dyDescent="0.25">
      <c r="A368" s="6"/>
      <c r="B368" s="7">
        <v>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гарнитуры</vt:lpstr>
      <vt:lpstr>Лист1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Турлакова Татьяна</dc:creator>
  <cp:lastModifiedBy>Тимошенко Михаил</cp:lastModifiedBy>
  <dcterms:created xsi:type="dcterms:W3CDTF">2017-08-10T10:07:08Z</dcterms:created>
  <dcterms:modified xsi:type="dcterms:W3CDTF">2018-09-25T12:18:58Z</dcterms:modified>
</cp:coreProperties>
</file>